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330"/>
  <workbookPr defaultThemeVersion="166925"/>
  <bookViews>
    <workbookView xWindow="36616" yWindow="65416" windowWidth="29040" windowHeight="16440" activeTab="2"/>
  </bookViews>
  <sheets>
    <sheet name="Bidder Information" sheetId="3" r:id="rId1"/>
    <sheet name="Dairy Item List w Equipment" sheetId="1" r:id="rId2"/>
    <sheet name="Dairy Item List w-out Equip" sheetId="7" r:id="rId3"/>
  </sheets>
  <externalReferences>
    <externalReference r:id="rId6"/>
  </externalReferences>
  <definedNames>
    <definedName name="STATES">'[1]Ranges'!$G$1:$G$51</definedName>
    <definedName name="YesNo">'[1]Ranges'!$A$1:$A$2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<sst xmlns="http://schemas.openxmlformats.org/spreadsheetml/2006/main" count="288" uniqueCount="78">
  <si>
    <t>NSLP Item</t>
  </si>
  <si>
    <t>ITEM DESCRIPTION</t>
  </si>
  <si>
    <t>Item #</t>
  </si>
  <si>
    <t>Brand</t>
  </si>
  <si>
    <t>Sugar Content Per Serving</t>
  </si>
  <si>
    <t>Fat Content Per Serving</t>
  </si>
  <si>
    <t>Firm Price 
(4 Decimals)</t>
  </si>
  <si>
    <t>Yes</t>
  </si>
  <si>
    <t>Fat Free (Skim) Milk, ½ Pint White, Carton</t>
  </si>
  <si>
    <t>Low Fat (1% or less) Milk, ½ Pint Chocolate, Carton</t>
  </si>
  <si>
    <t>Low Fat (1% or less) Milk, ½ Pint Strawberry, Carton</t>
  </si>
  <si>
    <t>Low Fat (1% or less) Milk, ½ Pint White, Carton</t>
  </si>
  <si>
    <t>Low Fat (1% or less) Milk, 5 Gallon Chocolate, Plastic Bag (complete note column)</t>
  </si>
  <si>
    <t>Low Fat (1% or less) Milk, 5 Gallon White, Plastic Bag (complete note column)</t>
  </si>
  <si>
    <t xml:space="preserve">Low Fat (1% or less) Milk, Gallon Chocolate, Plastic </t>
  </si>
  <si>
    <t xml:space="preserve">Low Fat (1% or less) Milk, Gallon White, Plastic </t>
  </si>
  <si>
    <t xml:space="preserve">Low Fat (1% or less) Milk, Pint Chocolate, Plastic </t>
  </si>
  <si>
    <t>2% Milk ½ Pint, White, Carton</t>
  </si>
  <si>
    <t xml:space="preserve">2% Milk, 1 Gallon White, Plastic </t>
  </si>
  <si>
    <t>2% Milk, 5 Gallon White, Plastic Bag (complete note column)</t>
  </si>
  <si>
    <t>Whole Milk, ½ Pint White, Carton</t>
  </si>
  <si>
    <t>No</t>
  </si>
  <si>
    <t xml:space="preserve">Whole Milk, 1 Gallon White, Plastic </t>
  </si>
  <si>
    <t xml:space="preserve">Whole Milk, Pint White, Plastic </t>
  </si>
  <si>
    <t xml:space="preserve">Buttermilk, ½ Gallon 2% Lowfat , Plastic </t>
  </si>
  <si>
    <t xml:space="preserve">Buttermilk, ½ Gallon Whole , Plastic </t>
  </si>
  <si>
    <t>Lactose Free Milk, ½ Gallon White 1%</t>
  </si>
  <si>
    <t>Lactose Free Milk, ½ Gallon White Fat Free</t>
  </si>
  <si>
    <t>Lactose Free Milk, ½ Pint White 1%</t>
  </si>
  <si>
    <t>Shelf Stable Milk, 8 oz 1% Chocolate</t>
  </si>
  <si>
    <t>Shelf Stable Milk, 8 oz 1% White</t>
  </si>
  <si>
    <t>Fruit Juice (100 % Juice), ½ Gallon, Orange</t>
  </si>
  <si>
    <t>Fruit Juice (100 % Juice), ½ Pint Apple, Carton</t>
  </si>
  <si>
    <t>Fruit Juice (100 % Juice), ½ Pint Orange, Carton</t>
  </si>
  <si>
    <t>Fruit Juice (100 % Juice), 4 oz Apple</t>
  </si>
  <si>
    <t>Fruit Juice (100 % Juice), 4 oz Fruit Punch</t>
  </si>
  <si>
    <t>Fruit Juice (100 % Juice), 4 oz Orange</t>
  </si>
  <si>
    <t xml:space="preserve">Fat Free Yogurt , 4 oz, Assorted Flavors </t>
  </si>
  <si>
    <t>Fat Free Yogurt , 5 Pound, Assorted Flavors</t>
  </si>
  <si>
    <t>Low Fat Yogurt, 6 oz, Strawberry</t>
  </si>
  <si>
    <t>Low Fat Yogurt, 6 oz, Vanilla</t>
  </si>
  <si>
    <t>Low Fat Cottage Cheese (1% or Less), 1 Pound</t>
  </si>
  <si>
    <t>Low Fat Cottage Cheese (1% or Less), 4 oz</t>
  </si>
  <si>
    <t>Low Fat Cottage Cheese (1% or Less), 5 Pound</t>
  </si>
  <si>
    <t>Low Fat Sour Cream, 1 oz Individual Packet, 100 per case</t>
  </si>
  <si>
    <t>Tea, 16 oz, No Calorie</t>
  </si>
  <si>
    <t>Tea, Gallon, Sweetened</t>
  </si>
  <si>
    <t>Tea, Gallon, Unsweet</t>
  </si>
  <si>
    <t>Address 2:</t>
  </si>
  <si>
    <t>Name:</t>
  </si>
  <si>
    <t>Phone:</t>
  </si>
  <si>
    <t>Email:</t>
  </si>
  <si>
    <t>SERVICE CONTACT</t>
  </si>
  <si>
    <t>Address 1:</t>
  </si>
  <si>
    <t>City:</t>
  </si>
  <si>
    <t>State:</t>
  </si>
  <si>
    <t>Zip:</t>
  </si>
  <si>
    <t>PROMPT PAYMENT DISCOUNT:</t>
  </si>
  <si>
    <t>ADMINISTRATIVE CONTACT</t>
  </si>
  <si>
    <t>Company Name:</t>
  </si>
  <si>
    <r>
      <rPr>
        <b/>
        <u val="single"/>
        <sz val="12"/>
        <color theme="1"/>
        <rFont val="Calibri"/>
        <family val="2"/>
        <scheme val="minor"/>
      </rPr>
      <t xml:space="preserve">                                    </t>
    </r>
    <r>
      <rPr>
        <b/>
        <sz val="12"/>
        <color theme="1"/>
        <rFont val="Calibri"/>
        <family val="2"/>
        <scheme val="minor"/>
      </rPr>
      <t>%</t>
    </r>
    <r>
      <rPr>
        <b/>
        <u val="single"/>
        <sz val="12"/>
        <color theme="1"/>
        <rFont val="Calibri"/>
        <family val="2"/>
        <scheme val="minor"/>
      </rPr>
      <t xml:space="preserve">                        </t>
    </r>
  </si>
  <si>
    <t>BIDDER INFORMATION</t>
  </si>
  <si>
    <t>Escalator Regulated Price 7/1/2022</t>
  </si>
  <si>
    <t>PRAIRIE FARMS DAIRY HOLLAND DIVISION</t>
  </si>
  <si>
    <t>304 MAIN STREET</t>
  </si>
  <si>
    <t>HOLLAND</t>
  </si>
  <si>
    <t>IN</t>
  </si>
  <si>
    <t>812-536-2310</t>
  </si>
  <si>
    <t>MIKE BOUCHARD</t>
  </si>
  <si>
    <t>MBOUCHARD@PRAIRIEFARMS.COM</t>
  </si>
  <si>
    <t xml:space="preserve">PRAIRIE FARMS </t>
  </si>
  <si>
    <t>HOOD</t>
  </si>
  <si>
    <t>RED DIAMOND</t>
  </si>
  <si>
    <t>PO BOX 70</t>
  </si>
  <si>
    <t>Historical 
Average</t>
  </si>
  <si>
    <t>$ difference</t>
  </si>
  <si>
    <t>% difference</t>
  </si>
  <si>
    <t>Market Basket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</si>
</sst>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&lt;=9999999]###\-####;\(###\)\ ###\-####"/>
    <numFmt numFmtId="165" formatCode="#,##0.0000;[Red]#,##0.0000"/>
    <numFmt numFmtId="166" formatCode="0.0000;[Red]0.0000"/>
    <numFmt numFmtId="167" formatCode="0.0%"/>
  </numFmts>
  <fonts count="11">
    <font>
      <sz val="11"/>
      <color rgb="FF00000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5" fillId="0" borderId="0" xfId="0" applyFont="1"/>
    <xf numFmtId="0" fontId="0" fillId="0" borderId="0" xfId="0" applyFont="1"/>
    <xf numFmtId="0" fontId="6" fillId="0" borderId="1" xfId="0" applyFont="1" applyBorder="1" applyProtection="1">
      <protection/>
    </xf>
    <xf numFmtId="0" fontId="4" fillId="0" borderId="1" xfId="0" applyFont="1" applyBorder="1" applyProtection="1">
      <protection/>
    </xf>
    <xf numFmtId="0" fontId="0" fillId="0" borderId="1" xfId="0" applyFont="1" applyBorder="1" applyProtection="1">
      <protection/>
    </xf>
    <xf numFmtId="0" fontId="4" fillId="2" borderId="1" xfId="0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Protection="1">
      <protection/>
    </xf>
    <xf numFmtId="0" fontId="0" fillId="2" borderId="1" xfId="0" applyFont="1" applyFill="1" applyBorder="1" applyProtection="1">
      <protection/>
    </xf>
    <xf numFmtId="0" fontId="4" fillId="2" borderId="1" xfId="0" applyFont="1" applyFill="1" applyBorder="1" applyAlignment="1" applyProtection="1">
      <alignment horizontal="center"/>
      <protection/>
    </xf>
    <xf numFmtId="0" fontId="4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left"/>
      <protection/>
    </xf>
    <xf numFmtId="0" fontId="6" fillId="0" borderId="1" xfId="0" applyFont="1" applyBorder="1" applyAlignment="1" applyProtection="1">
      <alignment horizontal="left"/>
      <protection/>
    </xf>
    <xf numFmtId="0" fontId="6" fillId="0" borderId="1" xfId="0" applyFont="1" applyFill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/>
    </xf>
    <xf numFmtId="164" fontId="4" fillId="0" borderId="1" xfId="0" applyNumberFormat="1" applyFont="1" applyBorder="1" applyAlignment="1" applyProtection="1">
      <alignment horizontal="left"/>
      <protection locked="0"/>
    </xf>
    <xf numFmtId="164" fontId="4" fillId="0" borderId="1" xfId="0" applyNumberFormat="1" applyFont="1" applyBorder="1" applyProtection="1">
      <protection locked="0"/>
    </xf>
    <xf numFmtId="165" fontId="3" fillId="0" borderId="0" xfId="0" applyNumberFormat="1" applyFont="1"/>
    <xf numFmtId="165" fontId="0" fillId="0" borderId="0" xfId="0" applyNumberFormat="1"/>
    <xf numFmtId="0" fontId="2" fillId="0" borderId="2" xfId="0" applyFont="1" applyBorder="1" applyAlignment="1" applyProtection="1">
      <alignment vertical="center" wrapText="1"/>
      <protection/>
    </xf>
    <xf numFmtId="0" fontId="2" fillId="0" borderId="3" xfId="0" applyFont="1" applyBorder="1" applyAlignment="1" applyProtection="1">
      <alignment vertical="center" wrapText="1"/>
      <protection/>
    </xf>
    <xf numFmtId="165" fontId="2" fillId="0" borderId="2" xfId="0" applyNumberFormat="1" applyFont="1" applyBorder="1" applyAlignment="1" applyProtection="1">
      <alignment vertical="center" wrapText="1"/>
      <protection/>
    </xf>
    <xf numFmtId="0" fontId="8" fillId="0" borderId="2" xfId="0" applyFont="1" applyBorder="1" applyProtection="1">
      <protection/>
    </xf>
    <xf numFmtId="0" fontId="8" fillId="0" borderId="4" xfId="0" applyFont="1" applyBorder="1" applyProtection="1">
      <protection/>
    </xf>
    <xf numFmtId="0" fontId="8" fillId="0" borderId="1" xfId="0" applyFont="1" applyBorder="1" applyProtection="1">
      <protection locked="0"/>
    </xf>
    <xf numFmtId="165" fontId="8" fillId="0" borderId="1" xfId="0" applyNumberFormat="1" applyFont="1" applyBorder="1" applyProtection="1">
      <protection locked="0"/>
    </xf>
    <xf numFmtId="0" fontId="8" fillId="0" borderId="1" xfId="0" applyFont="1" applyBorder="1" applyProtection="1">
      <protection/>
    </xf>
    <xf numFmtId="0" fontId="8" fillId="0" borderId="1" xfId="0" applyFont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center"/>
      <protection locked="0"/>
    </xf>
    <xf numFmtId="166" fontId="2" fillId="0" borderId="2" xfId="0" applyNumberFormat="1" applyFont="1" applyFill="1" applyBorder="1" applyAlignment="1" applyProtection="1">
      <alignment vertical="center" wrapText="1"/>
      <protection/>
    </xf>
    <xf numFmtId="167" fontId="2" fillId="0" borderId="2" xfId="0" applyNumberFormat="1" applyFont="1" applyFill="1" applyBorder="1" applyAlignment="1" applyProtection="1">
      <alignment vertical="center" wrapText="1"/>
      <protection/>
    </xf>
    <xf numFmtId="0" fontId="2" fillId="0" borderId="2" xfId="0" applyFont="1" applyFill="1" applyBorder="1" applyAlignment="1" applyProtection="1">
      <alignment vertical="center" wrapText="1"/>
      <protection/>
    </xf>
    <xf numFmtId="166" fontId="8" fillId="0" borderId="1" xfId="0" applyNumberFormat="1" applyFont="1" applyBorder="1"/>
    <xf numFmtId="0" fontId="8" fillId="0" borderId="1" xfId="0" applyFont="1" applyBorder="1"/>
    <xf numFmtId="167" fontId="8" fillId="0" borderId="1" xfId="0" applyNumberFormat="1" applyFont="1" applyBorder="1"/>
    <xf numFmtId="165" fontId="8" fillId="0" borderId="1" xfId="0" applyNumberFormat="1" applyFont="1" applyBorder="1"/>
    <xf numFmtId="0" fontId="10" fillId="0" borderId="4" xfId="0" applyFont="1" applyBorder="1" applyProtection="1">
      <protection/>
    </xf>
    <xf numFmtId="0" fontId="9" fillId="0" borderId="2" xfId="0" applyFont="1" applyBorder="1" applyAlignment="1" applyProtection="1">
      <alignment vertical="center" wrapText="1"/>
      <protection/>
    </xf>
    <xf numFmtId="0" fontId="9" fillId="0" borderId="3" xfId="0" applyFont="1" applyBorder="1" applyAlignment="1" applyProtection="1">
      <alignment vertical="center" wrapText="1"/>
      <protection/>
    </xf>
    <xf numFmtId="165" fontId="9" fillId="0" borderId="2" xfId="0" applyNumberFormat="1" applyFont="1" applyBorder="1" applyAlignment="1" applyProtection="1">
      <alignment vertical="center" wrapText="1"/>
      <protection/>
    </xf>
    <xf numFmtId="165" fontId="5" fillId="0" borderId="0" xfId="0" applyNumberFormat="1" applyFont="1"/>
    <xf numFmtId="166" fontId="9" fillId="0" borderId="5" xfId="0" applyNumberFormat="1" applyFont="1" applyFill="1" applyBorder="1" applyAlignment="1" applyProtection="1">
      <alignment vertical="center" wrapText="1"/>
      <protection/>
    </xf>
    <xf numFmtId="167" fontId="9" fillId="0" borderId="5" xfId="0" applyNumberFormat="1" applyFont="1" applyFill="1" applyBorder="1" applyAlignment="1" applyProtection="1">
      <alignment vertical="center" wrapText="1"/>
      <protection/>
    </xf>
    <xf numFmtId="0" fontId="9" fillId="0" borderId="5" xfId="0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6">
    <dxf>
      <font>
        <b val="0"/>
        <i val="0"/>
        <u val="none"/>
        <strike val="0"/>
        <sz val="12"/>
        <name val="Calibri"/>
        <family val="2"/>
        <color auto="1"/>
        <condense val="0"/>
        <extend val="0"/>
      </font>
      <fill>
        <patternFill patternType="none">
          <fgColor rgb="FF000000"/>
          <bgColor rgb="FFFFFFFF"/>
        </patternFill>
      </fill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Calibri"/>
        <family val="2"/>
        <color auto="1"/>
        <condense val="0"/>
        <extend val="0"/>
      </font>
      <numFmt numFmtId="167" formatCode="0.0%"/>
      <fill>
        <patternFill patternType="none">
          <fgColor rgb="FF000000"/>
          <bgColor rgb="FFFFFFFF"/>
        </patternFill>
      </fill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Calibri"/>
        <family val="2"/>
        <color auto="1"/>
        <condense val="0"/>
        <extend val="0"/>
      </font>
      <fill>
        <patternFill patternType="none">
          <fgColor rgb="FF000000"/>
          <bgColor rgb="FFFFFFFF"/>
        </patternFill>
      </fill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Calibri"/>
        <family val="2"/>
        <color auto="1"/>
        <condense val="0"/>
        <extend val="0"/>
      </font>
      <numFmt numFmtId="166" formatCode="0.0000;[Red]0.0000"/>
      <fill>
        <patternFill patternType="none">
          <fgColor rgb="FF000000"/>
          <bgColor rgb="FFFFFFFF"/>
        </patternFill>
      </fill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Calibri"/>
        <family val="2"/>
        <color auto="1"/>
        <condense val="0"/>
        <extend val="0"/>
      </font>
      <fill>
        <patternFill patternType="none">
          <fgColor rgb="FF000000"/>
          <bgColor rgb="FFFFFFFF"/>
        </patternFill>
      </fill>
    </dxf>
    <dxf>
      <font>
        <b/>
        <i val="0"/>
        <u val="none"/>
        <strike val="0"/>
        <sz val="12"/>
        <name val="Calibri"/>
        <family val="2"/>
        <color auto="1"/>
        <condense val="0"/>
        <extend val="0"/>
      </font>
      <fill>
        <patternFill patternType="none"/>
      </fill>
      <alignment horizontal="general" vertical="center" textRotation="0" wrapText="1" shrinkToFit="1" readingOrder="0"/>
      <border>
        <left style="thin"/>
        <right style="thin"/>
        <top/>
        <bottom/>
      </border>
      <protection hidden="1" locked="0"/>
    </dxf>
    <dxf>
      <font>
        <b val="0"/>
        <i val="0"/>
        <u val="none"/>
        <strike val="0"/>
        <sz val="12"/>
        <name val="Calibri"/>
        <family val="2"/>
        <color auto="1"/>
        <condense val="0"/>
        <extend val="0"/>
      </font>
      <numFmt numFmtId="165" formatCode="#,##0.0000;[Red]#,##0.0000"/>
      <fill>
        <patternFill patternType="none"/>
      </fill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12"/>
        <name val="Calibri"/>
        <family val="2"/>
        <color auto="1"/>
        <condense val="0"/>
        <extend val="0"/>
      </font>
      <numFmt numFmtId="165" formatCode="#,##0.0000;[Red]#,##0.0000"/>
      <fill>
        <patternFill patternType="none"/>
      </fill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12"/>
        <name val="Calibri"/>
        <family val="2"/>
        <color auto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12"/>
        <name val="Calibri"/>
        <family val="2"/>
        <color auto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12"/>
        <name val="Calibri"/>
        <family val="2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12"/>
        <name val="Calibri"/>
        <family val="2"/>
        <color auto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12"/>
        <name val="Calibri"/>
        <family val="2"/>
        <color auto="1"/>
        <condense val="0"/>
        <extend val="0"/>
      </font>
      <fill>
        <patternFill patternType="none"/>
      </fill>
      <border>
        <left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12"/>
        <name val="Calibri"/>
        <family val="2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12"/>
        <name val="Calibri"/>
        <family val="2"/>
        <color auto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Calibri"/>
        <family val="2"/>
        <color auto="1"/>
        <condense val="0"/>
        <extend val="0"/>
      </font>
      <numFmt numFmtId="167" formatCode="0.0%"/>
      <fill>
        <patternFill patternType="none"/>
      </fill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Calibri"/>
        <family val="2"/>
        <color auto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  <vertical/>
        <horizontal/>
      </border>
    </dxf>
    <dxf>
      <fill>
        <patternFill patternType="none"/>
      </fill>
      <border/>
    </dxf>
    <dxf>
      <font>
        <b val="0"/>
        <i val="0"/>
        <u val="none"/>
        <strike val="0"/>
        <sz val="12"/>
        <name val="Calibri"/>
        <family val="2"/>
        <color auto="1"/>
        <condense val="0"/>
        <extend val="0"/>
      </font>
      <numFmt numFmtId="166" formatCode="0.0000;[Red]0.0000"/>
      <fill>
        <patternFill patternType="none"/>
      </fill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Calibri"/>
        <family val="2"/>
        <color auto="1"/>
        <condense val="0"/>
        <extend val="0"/>
      </font>
      <fill>
        <patternFill patternType="none"/>
      </fill>
    </dxf>
    <dxf>
      <font>
        <b val="0"/>
        <i val="0"/>
        <u val="none"/>
        <strike val="0"/>
        <sz val="12"/>
        <name val="Calibri"/>
        <family val="2"/>
        <color auto="1"/>
        <condense val="0"/>
        <extend val="0"/>
      </font>
      <numFmt numFmtId="165" formatCode="#,##0.0000;[Red]#,##0.0000"/>
      <fill>
        <patternFill patternType="none"/>
      </fill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12"/>
        <name val="Calibri"/>
        <family val="2"/>
        <color auto="1"/>
        <condense val="0"/>
        <extend val="0"/>
      </font>
      <numFmt numFmtId="165" formatCode="#,##0.0000;[Red]#,##0.0000"/>
      <fill>
        <patternFill patternType="none"/>
      </fill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12"/>
        <name val="Calibri"/>
        <family val="2"/>
        <color auto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12"/>
        <name val="Calibri"/>
        <family val="2"/>
        <color auto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12"/>
        <name val="Calibri"/>
        <family val="2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12"/>
        <name val="Calibri"/>
        <family val="2"/>
        <color auto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12"/>
        <name val="Calibri"/>
        <family val="2"/>
        <color auto="1"/>
        <condense val="0"/>
        <extend val="0"/>
      </font>
      <fill>
        <patternFill patternType="none"/>
      </fill>
      <border>
        <left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12"/>
        <name val="Calibri"/>
        <family val="2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ill>
        <patternFill patternType="none"/>
      </fill>
      <border/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ont>
        <b/>
        <i val="0"/>
        <u val="none"/>
        <strike val="0"/>
        <sz val="12"/>
        <name val="Arial"/>
        <color auto="1"/>
        <condense val="0"/>
        <extend val="0"/>
      </font>
      <fill>
        <patternFill patternType="none"/>
      </fill>
      <alignment horizontal="general" vertical="center" textRotation="0" wrapText="1" shrinkToFit="1" readingOrder="0"/>
      <border>
        <left style="thin"/>
        <right style="thin"/>
        <top/>
        <bottom/>
      </border>
      <protection hidden="1" locked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yedc.sharepoint.com\KPC\Bid%20Files\2022%20Bids\CLS\Templates\2022%20CLS%20Bid%20Marketbaske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Company"/>
      <sheetName val="Contacts"/>
      <sheetName val="Discount-Bid Type"/>
      <sheetName val="Bid Categories"/>
      <sheetName val="Activity Fund"/>
      <sheetName val="Athletic-PE"/>
      <sheetName val="AV"/>
      <sheetName val="Automotive"/>
      <sheetName val="Awards-Promotional"/>
      <sheetName val="Career Pathways"/>
      <sheetName val="Classroom Furniture"/>
      <sheetName val="Classroom Supplies"/>
      <sheetName val="Clothing"/>
      <sheetName val="Computer Software"/>
      <sheetName val="Construction"/>
      <sheetName val="Copy Paper"/>
      <sheetName val="Custodial"/>
      <sheetName val="Electrical"/>
      <sheetName val="Fire Safety"/>
      <sheetName val="Fuel"/>
      <sheetName val="Grounds Maintenance"/>
      <sheetName val="Health"/>
      <sheetName val="HVAC"/>
      <sheetName val="Library"/>
      <sheetName val="Music"/>
      <sheetName val="Playground"/>
      <sheetName val="Plumbing"/>
      <sheetName val="Printing"/>
      <sheetName val="Professional Development"/>
      <sheetName val="School Nutrition"/>
      <sheetName val="Special Education"/>
      <sheetName val="Technology"/>
      <sheetName val="Rang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1">
          <cell r="A1" t="str">
            <v>NO</v>
          </cell>
          <cell r="G1" t="str">
            <v>AL</v>
          </cell>
        </row>
        <row r="2">
          <cell r="A2" t="str">
            <v>YES</v>
          </cell>
          <cell r="G2" t="str">
            <v>AK</v>
          </cell>
        </row>
        <row r="3">
          <cell r="G3" t="str">
            <v>AZ</v>
          </cell>
        </row>
        <row r="4">
          <cell r="G4" t="str">
            <v>AR</v>
          </cell>
        </row>
        <row r="5">
          <cell r="G5" t="str">
            <v>CA</v>
          </cell>
        </row>
        <row r="6">
          <cell r="G6" t="str">
            <v>CO</v>
          </cell>
        </row>
        <row r="7">
          <cell r="G7" t="str">
            <v>CT</v>
          </cell>
        </row>
        <row r="8">
          <cell r="G8" t="str">
            <v>DE</v>
          </cell>
        </row>
        <row r="9">
          <cell r="G9" t="str">
            <v>DC</v>
          </cell>
        </row>
        <row r="10">
          <cell r="G10" t="str">
            <v>FL</v>
          </cell>
        </row>
        <row r="11">
          <cell r="G11" t="str">
            <v>GA</v>
          </cell>
        </row>
        <row r="12">
          <cell r="G12" t="str">
            <v>HI</v>
          </cell>
        </row>
        <row r="13">
          <cell r="G13" t="str">
            <v>ID</v>
          </cell>
        </row>
        <row r="14">
          <cell r="G14" t="str">
            <v>IL</v>
          </cell>
        </row>
        <row r="15">
          <cell r="G15" t="str">
            <v>IN</v>
          </cell>
        </row>
        <row r="16">
          <cell r="G16" t="str">
            <v>IA</v>
          </cell>
        </row>
        <row r="17">
          <cell r="G17" t="str">
            <v>KS</v>
          </cell>
        </row>
        <row r="18">
          <cell r="G18" t="str">
            <v>KY</v>
          </cell>
        </row>
        <row r="19">
          <cell r="G19" t="str">
            <v>LA</v>
          </cell>
        </row>
        <row r="20">
          <cell r="G20" t="str">
            <v>ME</v>
          </cell>
        </row>
        <row r="21">
          <cell r="G21" t="str">
            <v>MD</v>
          </cell>
        </row>
        <row r="22">
          <cell r="G22" t="str">
            <v>MA</v>
          </cell>
        </row>
        <row r="23">
          <cell r="G23" t="str">
            <v>MI</v>
          </cell>
        </row>
        <row r="24">
          <cell r="G24" t="str">
            <v>MN</v>
          </cell>
        </row>
        <row r="25">
          <cell r="G25" t="str">
            <v>MS</v>
          </cell>
        </row>
        <row r="26">
          <cell r="G26" t="str">
            <v>MO</v>
          </cell>
        </row>
        <row r="27">
          <cell r="G27" t="str">
            <v>MT</v>
          </cell>
        </row>
        <row r="28">
          <cell r="G28" t="str">
            <v>NE</v>
          </cell>
        </row>
        <row r="29">
          <cell r="G29" t="str">
            <v>NV</v>
          </cell>
        </row>
        <row r="30">
          <cell r="G30" t="str">
            <v>NH</v>
          </cell>
        </row>
        <row r="31">
          <cell r="G31" t="str">
            <v>NJ</v>
          </cell>
        </row>
        <row r="32">
          <cell r="G32" t="str">
            <v>NM</v>
          </cell>
        </row>
        <row r="33">
          <cell r="G33" t="str">
            <v>NY</v>
          </cell>
        </row>
        <row r="34">
          <cell r="G34" t="str">
            <v>NC</v>
          </cell>
        </row>
        <row r="35">
          <cell r="G35" t="str">
            <v>ND</v>
          </cell>
        </row>
        <row r="36">
          <cell r="G36" t="str">
            <v>OH</v>
          </cell>
        </row>
        <row r="37">
          <cell r="G37" t="str">
            <v>OK</v>
          </cell>
        </row>
        <row r="38">
          <cell r="G38" t="str">
            <v>OR</v>
          </cell>
        </row>
        <row r="39">
          <cell r="G39" t="str">
            <v>PA</v>
          </cell>
        </row>
        <row r="40">
          <cell r="G40" t="str">
            <v>RI</v>
          </cell>
        </row>
        <row r="41">
          <cell r="G41" t="str">
            <v>SC</v>
          </cell>
        </row>
        <row r="42">
          <cell r="G42" t="str">
            <v>SD</v>
          </cell>
        </row>
        <row r="43">
          <cell r="G43" t="str">
            <v>TN</v>
          </cell>
        </row>
        <row r="44">
          <cell r="G44" t="str">
            <v>TX</v>
          </cell>
        </row>
        <row r="45">
          <cell r="G45" t="str">
            <v>UT</v>
          </cell>
        </row>
        <row r="46">
          <cell r="G46" t="str">
            <v>VT</v>
          </cell>
        </row>
        <row r="47">
          <cell r="G47" t="str">
            <v>VA</v>
          </cell>
        </row>
        <row r="48">
          <cell r="G48" t="str">
            <v>WA</v>
          </cell>
        </row>
        <row r="49">
          <cell r="G49" t="str">
            <v>WV</v>
          </cell>
        </row>
        <row r="50">
          <cell r="G50" t="str">
            <v>WI</v>
          </cell>
        </row>
        <row r="51">
          <cell r="G51" t="str">
            <v>WY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2" displayName="Table2" ref="A1:L40" totalsRowShown="0" headerRowDxfId="35" dataDxfId="19" tableBorderDxfId="33" headerRowBorderDxfId="34" totalsRowBorderDxfId="32">
  <autoFilter ref="A1:L40"/>
  <sortState ref="A2:H40">
    <sortCondition sortBy="cellColor" dxfId="-1" ref="A2:A40"/>
  </sortState>
  <tableColumns count="12">
    <tableColumn id="9" name="NSLP Item" dataDxfId="27"/>
    <tableColumn id="1" name="ITEM DESCRIPTION" dataDxfId="26"/>
    <tableColumn id="2" name="Item #" dataDxfId="25"/>
    <tableColumn id="3" name="Brand" dataDxfId="24"/>
    <tableColumn id="4" name="Sugar Content Per Serving" dataDxfId="23"/>
    <tableColumn id="5" name="Fat Content Per Serving" dataDxfId="22"/>
    <tableColumn id="6" name="Firm Price _x000A_(4 Decimals)" dataDxfId="21"/>
    <tableColumn id="7" name="Escalator Regulated Price 7/1/2022" dataDxfId="20"/>
    <tableColumn id="8" name="Historical _x000A_Average" dataDxfId="18"/>
    <tableColumn id="10" name="$ difference" dataDxfId="16"/>
    <tableColumn id="11" name="% difference" dataDxfId="15"/>
    <tableColumn id="12" name="Market Basket Score" dataDxfId="1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e24" displayName="Table24" ref="A1:L40" totalsRowShown="0" headerRowDxfId="5" dataDxfId="4" tableBorderDxfId="30" headerRowBorderDxfId="31" totalsRowBorderDxfId="29">
  <autoFilter ref="A1:L40"/>
  <sortState ref="A2:H40">
    <sortCondition sortBy="cellColor" dxfId="-1" ref="A2:A40"/>
  </sortState>
  <tableColumns count="12">
    <tableColumn id="9" name="NSLP Item" dataDxfId="13"/>
    <tableColumn id="1" name="ITEM DESCRIPTION" dataDxfId="12"/>
    <tableColumn id="2" name="Item #" dataDxfId="11"/>
    <tableColumn id="3" name="Brand" dataDxfId="10"/>
    <tableColumn id="4" name="Sugar Content Per Serving" dataDxfId="9"/>
    <tableColumn id="5" name="Fat Content Per Serving" dataDxfId="8"/>
    <tableColumn id="6" name="Firm Price _x000A_(4 Decimals)" dataDxfId="7"/>
    <tableColumn id="7" name="Escalator Regulated Price 7/1/2022" dataDxfId="6"/>
    <tableColumn id="8" name="Historical _x000A_Average" dataDxfId="3"/>
    <tableColumn id="10" name="$ difference" dataDxfId="2"/>
    <tableColumn id="11" name="% difference" dataDxfId="1"/>
    <tableColumn id="12" name="Market Basket Scor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"/>
  <sheetViews>
    <sheetView zoomScale="73" zoomScaleNormal="73" workbookViewId="0" topLeftCell="A1">
      <selection activeCell="B10" sqref="B10"/>
    </sheetView>
  </sheetViews>
  <sheetFormatPr defaultColWidth="9.140625" defaultRowHeight="15"/>
  <cols>
    <col min="1" max="1" width="28.140625" style="3" bestFit="1" customWidth="1"/>
    <col min="2" max="2" width="82.421875" style="0" customWidth="1"/>
  </cols>
  <sheetData>
    <row r="1" spans="1:2" ht="15.6">
      <c r="A1" s="9"/>
      <c r="B1" s="10" t="s">
        <v>61</v>
      </c>
    </row>
    <row r="2" spans="1:2" ht="15.6">
      <c r="A2" s="13" t="s">
        <v>59</v>
      </c>
      <c r="B2" s="15" t="s">
        <v>63</v>
      </c>
    </row>
    <row r="3" spans="1:2" ht="15.6">
      <c r="A3" s="14" t="s">
        <v>53</v>
      </c>
      <c r="B3" s="16" t="s">
        <v>73</v>
      </c>
    </row>
    <row r="4" spans="1:2" ht="15.6">
      <c r="A4" s="14" t="s">
        <v>48</v>
      </c>
      <c r="B4" s="16" t="s">
        <v>64</v>
      </c>
    </row>
    <row r="5" spans="1:2" ht="15.6">
      <c r="A5" s="14" t="s">
        <v>54</v>
      </c>
      <c r="B5" s="16" t="s">
        <v>65</v>
      </c>
    </row>
    <row r="6" spans="1:2" ht="15.6">
      <c r="A6" s="14" t="s">
        <v>55</v>
      </c>
      <c r="B6" s="16" t="s">
        <v>66</v>
      </c>
    </row>
    <row r="7" spans="1:2" ht="15.6">
      <c r="A7" s="14" t="s">
        <v>56</v>
      </c>
      <c r="B7" s="16">
        <v>47541</v>
      </c>
    </row>
    <row r="8" spans="1:2" ht="15.6">
      <c r="A8" s="14" t="s">
        <v>50</v>
      </c>
      <c r="B8" s="18" t="s">
        <v>67</v>
      </c>
    </row>
    <row r="9" spans="1:2" ht="15.6">
      <c r="A9" s="6"/>
      <c r="B9" s="17"/>
    </row>
    <row r="10" spans="1:2" ht="45.4" customHeight="1">
      <c r="A10" s="7" t="s">
        <v>57</v>
      </c>
      <c r="B10" s="12" t="s">
        <v>60</v>
      </c>
    </row>
    <row r="11" spans="1:2" ht="15.6">
      <c r="A11" s="6"/>
      <c r="B11" s="5"/>
    </row>
    <row r="12" spans="1:2" ht="15.6">
      <c r="A12" s="8" t="s">
        <v>58</v>
      </c>
      <c r="B12" s="5"/>
    </row>
    <row r="13" spans="1:2" ht="15.6">
      <c r="A13" s="4" t="s">
        <v>49</v>
      </c>
      <c r="B13" s="11" t="s">
        <v>68</v>
      </c>
    </row>
    <row r="14" spans="1:2" ht="15.6">
      <c r="A14" s="4" t="s">
        <v>50</v>
      </c>
      <c r="B14" s="19" t="s">
        <v>67</v>
      </c>
    </row>
    <row r="15" spans="1:2" ht="15.6">
      <c r="A15" s="4" t="s">
        <v>51</v>
      </c>
      <c r="B15" s="11" t="s">
        <v>69</v>
      </c>
    </row>
    <row r="16" spans="1:2" ht="15.6">
      <c r="A16" s="4"/>
      <c r="B16" s="5"/>
    </row>
    <row r="17" spans="1:2" ht="15.6">
      <c r="A17" s="8" t="s">
        <v>52</v>
      </c>
      <c r="B17" s="5"/>
    </row>
    <row r="18" spans="1:2" ht="15.6">
      <c r="A18" s="4" t="s">
        <v>49</v>
      </c>
      <c r="B18" s="11" t="s">
        <v>68</v>
      </c>
    </row>
    <row r="19" spans="1:2" ht="15.6">
      <c r="A19" s="4" t="s">
        <v>50</v>
      </c>
      <c r="B19" s="19" t="s">
        <v>67</v>
      </c>
    </row>
    <row r="20" spans="1:2" ht="15.6">
      <c r="A20" s="4" t="s">
        <v>51</v>
      </c>
      <c r="B20" s="11" t="s">
        <v>69</v>
      </c>
    </row>
  </sheetData>
  <sheetProtection algorithmName="SHA-512" hashValue="sNWVmO+Zj4g4rgRMBWoT8fiUMFGTywr+R8QMr+RXq9P+8OojIwsSRfj3IUZSIEoeQNpujSQpJSL6/PYzdI+l8A==" saltValue="R5d7yrTzqIEPw+VAH0t32w==" spinCount="100000"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82"/>
  <sheetViews>
    <sheetView workbookViewId="0" topLeftCell="B1">
      <selection activeCell="B1" sqref="B1"/>
    </sheetView>
  </sheetViews>
  <sheetFormatPr defaultColWidth="12.57421875" defaultRowHeight="15"/>
  <cols>
    <col min="1" max="1" width="13.8515625" style="0" bestFit="1" customWidth="1"/>
    <col min="2" max="2" width="78.57421875" style="0" bestFit="1" customWidth="1"/>
    <col min="3" max="3" width="9.8515625" style="0" bestFit="1" customWidth="1"/>
    <col min="4" max="4" width="15.140625" style="0" bestFit="1" customWidth="1"/>
    <col min="5" max="5" width="17.8515625" style="0" bestFit="1" customWidth="1"/>
    <col min="6" max="6" width="18.7109375" style="0" bestFit="1" customWidth="1"/>
    <col min="7" max="7" width="16.00390625" style="21" bestFit="1" customWidth="1"/>
    <col min="8" max="8" width="23.421875" style="21" bestFit="1" customWidth="1"/>
    <col min="11" max="11" width="12.57421875" style="0" customWidth="1"/>
  </cols>
  <sheetData>
    <row r="1" spans="1:12" ht="42.6" customHeight="1">
      <c r="A1" s="22" t="s">
        <v>0</v>
      </c>
      <c r="B1" s="23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4" t="s">
        <v>6</v>
      </c>
      <c r="H1" s="24" t="s">
        <v>62</v>
      </c>
      <c r="I1" s="32" t="s">
        <v>74</v>
      </c>
      <c r="J1" s="32" t="s">
        <v>75</v>
      </c>
      <c r="K1" s="33" t="s">
        <v>76</v>
      </c>
      <c r="L1" s="34" t="s">
        <v>77</v>
      </c>
    </row>
    <row r="2" spans="1:12" ht="15.6">
      <c r="A2" s="25" t="s">
        <v>7</v>
      </c>
      <c r="B2" s="26" t="s">
        <v>8</v>
      </c>
      <c r="C2" s="27">
        <v>5404</v>
      </c>
      <c r="D2" s="27" t="s">
        <v>70</v>
      </c>
      <c r="E2" s="27">
        <v>11</v>
      </c>
      <c r="F2" s="27">
        <v>0</v>
      </c>
      <c r="G2" s="28"/>
      <c r="H2" s="28">
        <v>0.256</v>
      </c>
      <c r="I2" s="35"/>
      <c r="J2" s="36"/>
      <c r="K2" s="37"/>
      <c r="L2" s="36"/>
    </row>
    <row r="3" spans="1:12" ht="15.6">
      <c r="A3" s="25" t="s">
        <v>7</v>
      </c>
      <c r="B3" s="39" t="s">
        <v>9</v>
      </c>
      <c r="C3" s="27">
        <v>13875</v>
      </c>
      <c r="D3" s="27" t="s">
        <v>70</v>
      </c>
      <c r="E3" s="27">
        <v>22</v>
      </c>
      <c r="F3" s="27">
        <v>2.5</v>
      </c>
      <c r="G3" s="28"/>
      <c r="H3" s="28">
        <v>0.269</v>
      </c>
      <c r="I3" s="35">
        <v>0.2498</v>
      </c>
      <c r="J3" s="38">
        <f>Table2[[#This Row],[Escalator Regulated Price 7/1/2022]]-#REF!</f>
        <v>0.019200000000000023</v>
      </c>
      <c r="K3" s="37">
        <f>Table2[[#This Row],[$ difference]]/#REF!</f>
        <v>0.07686148919135317</v>
      </c>
      <c r="L3" s="36">
        <v>46</v>
      </c>
    </row>
    <row r="4" spans="1:12" ht="15.6">
      <c r="A4" s="25" t="s">
        <v>7</v>
      </c>
      <c r="B4" s="26" t="s">
        <v>10</v>
      </c>
      <c r="C4" s="27">
        <v>13877</v>
      </c>
      <c r="D4" s="27" t="s">
        <v>70</v>
      </c>
      <c r="E4" s="27">
        <v>22</v>
      </c>
      <c r="F4" s="27">
        <v>2.5</v>
      </c>
      <c r="G4" s="28"/>
      <c r="H4" s="28">
        <v>0.269</v>
      </c>
      <c r="I4" s="35"/>
      <c r="J4" s="36"/>
      <c r="K4" s="37"/>
      <c r="L4" s="36"/>
    </row>
    <row r="5" spans="1:12" ht="15.6">
      <c r="A5" s="25" t="s">
        <v>7</v>
      </c>
      <c r="B5" s="39" t="s">
        <v>11</v>
      </c>
      <c r="C5" s="27">
        <v>13871</v>
      </c>
      <c r="D5" s="27" t="s">
        <v>70</v>
      </c>
      <c r="E5" s="27">
        <v>11</v>
      </c>
      <c r="F5" s="27">
        <v>2.5</v>
      </c>
      <c r="G5" s="28"/>
      <c r="H5" s="28">
        <v>0.266</v>
      </c>
      <c r="I5" s="35">
        <v>0.24</v>
      </c>
      <c r="J5" s="38">
        <f>Table2[[#This Row],[Escalator Regulated Price 7/1/2022]]-#REF!</f>
        <v>0.026000000000000023</v>
      </c>
      <c r="K5" s="37">
        <f>Table2[[#This Row],[$ difference]]/#REF!</f>
        <v>0.10833333333333343</v>
      </c>
      <c r="L5" s="36">
        <v>45</v>
      </c>
    </row>
    <row r="6" spans="1:12" ht="15.6">
      <c r="A6" s="25" t="s">
        <v>7</v>
      </c>
      <c r="B6" s="26" t="s">
        <v>12</v>
      </c>
      <c r="C6" s="27">
        <v>4995</v>
      </c>
      <c r="D6" s="27" t="s">
        <v>70</v>
      </c>
      <c r="E6" s="27">
        <v>22</v>
      </c>
      <c r="F6" s="27">
        <v>2.5</v>
      </c>
      <c r="G6" s="28"/>
      <c r="H6" s="28">
        <v>20.88</v>
      </c>
      <c r="I6" s="35"/>
      <c r="J6" s="38"/>
      <c r="K6" s="37"/>
      <c r="L6" s="36"/>
    </row>
    <row r="7" spans="1:12" ht="15.6">
      <c r="A7" s="25" t="s">
        <v>7</v>
      </c>
      <c r="B7" s="26" t="s">
        <v>13</v>
      </c>
      <c r="C7" s="27">
        <v>1340</v>
      </c>
      <c r="D7" s="27" t="s">
        <v>70</v>
      </c>
      <c r="E7" s="27">
        <v>11</v>
      </c>
      <c r="F7" s="27">
        <v>2.5</v>
      </c>
      <c r="G7" s="28"/>
      <c r="H7" s="28">
        <v>20.28</v>
      </c>
      <c r="I7" s="35"/>
      <c r="J7" s="36"/>
      <c r="K7" s="37"/>
      <c r="L7" s="36"/>
    </row>
    <row r="8" spans="1:12" ht="15.6">
      <c r="A8" s="25" t="s">
        <v>7</v>
      </c>
      <c r="B8" s="26" t="s">
        <v>14</v>
      </c>
      <c r="C8" s="27">
        <v>4994</v>
      </c>
      <c r="D8" s="27" t="s">
        <v>70</v>
      </c>
      <c r="E8" s="27">
        <v>22</v>
      </c>
      <c r="F8" s="27">
        <v>25</v>
      </c>
      <c r="G8" s="28"/>
      <c r="H8" s="28">
        <v>3.99</v>
      </c>
      <c r="I8" s="35"/>
      <c r="J8" s="36"/>
      <c r="K8" s="37"/>
      <c r="L8" s="36"/>
    </row>
    <row r="9" spans="1:12" ht="15.6">
      <c r="A9" s="25" t="s">
        <v>7</v>
      </c>
      <c r="B9" s="26" t="s">
        <v>15</v>
      </c>
      <c r="C9" s="27">
        <v>1350</v>
      </c>
      <c r="D9" s="27" t="s">
        <v>70</v>
      </c>
      <c r="E9" s="27">
        <v>11</v>
      </c>
      <c r="F9" s="27">
        <v>2.5</v>
      </c>
      <c r="G9" s="28"/>
      <c r="H9" s="28">
        <v>3.75</v>
      </c>
      <c r="I9" s="35"/>
      <c r="J9" s="36"/>
      <c r="K9" s="37"/>
      <c r="L9" s="36"/>
    </row>
    <row r="10" spans="1:12" ht="15.6">
      <c r="A10" s="25" t="s">
        <v>7</v>
      </c>
      <c r="B10" s="26" t="s">
        <v>16</v>
      </c>
      <c r="C10" s="27">
        <v>6203</v>
      </c>
      <c r="D10" s="27" t="s">
        <v>70</v>
      </c>
      <c r="E10" s="27">
        <v>22</v>
      </c>
      <c r="F10" s="27">
        <v>2.5</v>
      </c>
      <c r="G10" s="28"/>
      <c r="H10" s="28">
        <v>0.9</v>
      </c>
      <c r="I10" s="35"/>
      <c r="J10" s="36"/>
      <c r="K10" s="37"/>
      <c r="L10" s="36"/>
    </row>
    <row r="11" spans="1:12" ht="15.6">
      <c r="A11" s="25" t="s">
        <v>7</v>
      </c>
      <c r="B11" s="26" t="s">
        <v>17</v>
      </c>
      <c r="C11" s="27">
        <v>13873</v>
      </c>
      <c r="D11" s="27" t="s">
        <v>70</v>
      </c>
      <c r="E11" s="27">
        <v>11</v>
      </c>
      <c r="F11" s="27">
        <v>5</v>
      </c>
      <c r="G11" s="28"/>
      <c r="H11" s="28">
        <v>0.276</v>
      </c>
      <c r="I11" s="35"/>
      <c r="J11" s="36"/>
      <c r="K11" s="37"/>
      <c r="L11" s="36"/>
    </row>
    <row r="12" spans="1:12" ht="15.6">
      <c r="A12" s="25" t="s">
        <v>7</v>
      </c>
      <c r="B12" s="26" t="s">
        <v>18</v>
      </c>
      <c r="C12" s="27">
        <v>1229</v>
      </c>
      <c r="D12" s="27" t="s">
        <v>70</v>
      </c>
      <c r="E12" s="27">
        <v>11</v>
      </c>
      <c r="F12" s="27">
        <v>5</v>
      </c>
      <c r="G12" s="28"/>
      <c r="H12" s="28">
        <v>3.95</v>
      </c>
      <c r="I12" s="35"/>
      <c r="J12" s="36"/>
      <c r="K12" s="37"/>
      <c r="L12" s="36"/>
    </row>
    <row r="13" spans="1:12" ht="15.6">
      <c r="A13" s="25" t="s">
        <v>7</v>
      </c>
      <c r="B13" s="26" t="s">
        <v>19</v>
      </c>
      <c r="C13" s="27">
        <v>1170</v>
      </c>
      <c r="D13" s="27" t="s">
        <v>70</v>
      </c>
      <c r="E13" s="27">
        <v>11</v>
      </c>
      <c r="F13" s="27">
        <v>5</v>
      </c>
      <c r="G13" s="28"/>
      <c r="H13" s="28">
        <v>20.48</v>
      </c>
      <c r="I13" s="35"/>
      <c r="J13" s="36"/>
      <c r="K13" s="37"/>
      <c r="L13" s="36"/>
    </row>
    <row r="14" spans="1:12" ht="15.6">
      <c r="A14" s="25" t="s">
        <v>7</v>
      </c>
      <c r="B14" s="26" t="s">
        <v>20</v>
      </c>
      <c r="C14" s="27">
        <v>1165</v>
      </c>
      <c r="D14" s="27" t="s">
        <v>70</v>
      </c>
      <c r="E14" s="27">
        <v>11</v>
      </c>
      <c r="F14" s="27">
        <v>8</v>
      </c>
      <c r="G14" s="28"/>
      <c r="H14" s="28">
        <v>0.306</v>
      </c>
      <c r="I14" s="35"/>
      <c r="J14" s="36"/>
      <c r="K14" s="37"/>
      <c r="L14" s="36"/>
    </row>
    <row r="15" spans="1:12" ht="15.6">
      <c r="A15" s="25" t="s">
        <v>7</v>
      </c>
      <c r="B15" s="26" t="s">
        <v>22</v>
      </c>
      <c r="C15" s="27">
        <v>1060</v>
      </c>
      <c r="D15" s="27" t="s">
        <v>70</v>
      </c>
      <c r="E15" s="27">
        <v>11</v>
      </c>
      <c r="F15" s="27">
        <v>8</v>
      </c>
      <c r="G15" s="28"/>
      <c r="H15" s="28">
        <v>3.9</v>
      </c>
      <c r="I15" s="35"/>
      <c r="J15" s="36"/>
      <c r="K15" s="37"/>
      <c r="L15" s="36"/>
    </row>
    <row r="16" spans="1:12" ht="15.6">
      <c r="A16" s="29" t="s">
        <v>7</v>
      </c>
      <c r="B16" s="26" t="s">
        <v>23</v>
      </c>
      <c r="C16" s="27">
        <v>5854</v>
      </c>
      <c r="D16" s="27" t="s">
        <v>70</v>
      </c>
      <c r="E16" s="27">
        <v>11</v>
      </c>
      <c r="F16" s="27">
        <v>8</v>
      </c>
      <c r="G16" s="28"/>
      <c r="H16" s="28">
        <v>0.9</v>
      </c>
      <c r="I16" s="35"/>
      <c r="J16" s="36"/>
      <c r="K16" s="37"/>
      <c r="L16" s="36"/>
    </row>
    <row r="17" spans="1:12" ht="15.6">
      <c r="A17" s="25" t="s">
        <v>7</v>
      </c>
      <c r="B17" s="26" t="s">
        <v>24</v>
      </c>
      <c r="C17" s="27">
        <v>5684</v>
      </c>
      <c r="D17" s="27" t="s">
        <v>70</v>
      </c>
      <c r="E17" s="27">
        <v>12</v>
      </c>
      <c r="F17" s="27">
        <v>2.5</v>
      </c>
      <c r="G17" s="28"/>
      <c r="H17" s="28">
        <v>1.97</v>
      </c>
      <c r="I17" s="35"/>
      <c r="J17" s="36"/>
      <c r="K17" s="37"/>
      <c r="L17" s="36"/>
    </row>
    <row r="18" spans="1:12" ht="15.6">
      <c r="A18" s="25" t="s">
        <v>7</v>
      </c>
      <c r="B18" s="26" t="s">
        <v>25</v>
      </c>
      <c r="C18" s="27">
        <v>23356</v>
      </c>
      <c r="D18" s="27" t="s">
        <v>70</v>
      </c>
      <c r="E18" s="27">
        <v>12</v>
      </c>
      <c r="F18" s="27">
        <v>8</v>
      </c>
      <c r="G18" s="28"/>
      <c r="H18" s="28">
        <v>2.09</v>
      </c>
      <c r="I18" s="35"/>
      <c r="J18" s="36"/>
      <c r="K18" s="37"/>
      <c r="L18" s="36"/>
    </row>
    <row r="19" spans="1:12" ht="15.6">
      <c r="A19" s="25" t="s">
        <v>7</v>
      </c>
      <c r="B19" s="26" t="s">
        <v>26</v>
      </c>
      <c r="C19" s="27">
        <v>26395</v>
      </c>
      <c r="D19" s="27" t="s">
        <v>70</v>
      </c>
      <c r="E19" s="27">
        <v>12</v>
      </c>
      <c r="F19" s="30">
        <v>2.5</v>
      </c>
      <c r="G19" s="28"/>
      <c r="H19" s="28">
        <v>2.82</v>
      </c>
      <c r="I19" s="35"/>
      <c r="J19" s="38"/>
      <c r="K19" s="37"/>
      <c r="L19" s="36"/>
    </row>
    <row r="20" spans="1:12" ht="15.6">
      <c r="A20" s="25" t="s">
        <v>7</v>
      </c>
      <c r="B20" s="26" t="s">
        <v>27</v>
      </c>
      <c r="C20" s="27">
        <v>24874</v>
      </c>
      <c r="D20" s="27" t="s">
        <v>70</v>
      </c>
      <c r="E20" s="27">
        <v>12</v>
      </c>
      <c r="F20" s="27">
        <v>0</v>
      </c>
      <c r="G20" s="28"/>
      <c r="H20" s="28">
        <v>2.82</v>
      </c>
      <c r="I20" s="35"/>
      <c r="J20" s="36"/>
      <c r="K20" s="37"/>
      <c r="L20" s="36"/>
    </row>
    <row r="21" spans="1:12" ht="15.6">
      <c r="A21" s="25" t="s">
        <v>7</v>
      </c>
      <c r="B21" s="26" t="s">
        <v>28</v>
      </c>
      <c r="C21" s="27">
        <v>34255</v>
      </c>
      <c r="D21" s="27" t="s">
        <v>70</v>
      </c>
      <c r="E21" s="27">
        <v>12</v>
      </c>
      <c r="F21" s="27">
        <v>2.5</v>
      </c>
      <c r="G21" s="28"/>
      <c r="H21" s="28">
        <v>0.75</v>
      </c>
      <c r="I21" s="35"/>
      <c r="J21" s="38"/>
      <c r="K21" s="37"/>
      <c r="L21" s="36"/>
    </row>
    <row r="22" spans="1:12" ht="15.6">
      <c r="A22" s="25" t="s">
        <v>7</v>
      </c>
      <c r="B22" s="26" t="s">
        <v>29</v>
      </c>
      <c r="C22" s="27">
        <v>34015</v>
      </c>
      <c r="D22" s="27" t="s">
        <v>70</v>
      </c>
      <c r="E22" s="27">
        <v>22</v>
      </c>
      <c r="F22" s="27">
        <v>5</v>
      </c>
      <c r="G22" s="28"/>
      <c r="H22" s="28">
        <v>0.59</v>
      </c>
      <c r="I22" s="35"/>
      <c r="J22" s="36"/>
      <c r="K22" s="37"/>
      <c r="L22" s="36"/>
    </row>
    <row r="23" spans="1:12" ht="15.6">
      <c r="A23" s="25" t="s">
        <v>7</v>
      </c>
      <c r="B23" s="26" t="s">
        <v>30</v>
      </c>
      <c r="C23" s="27">
        <v>34255</v>
      </c>
      <c r="D23" s="27" t="s">
        <v>70</v>
      </c>
      <c r="E23" s="27">
        <v>11</v>
      </c>
      <c r="F23" s="27">
        <v>5</v>
      </c>
      <c r="G23" s="28"/>
      <c r="H23" s="28">
        <v>0.59</v>
      </c>
      <c r="I23" s="35"/>
      <c r="J23" s="36"/>
      <c r="K23" s="37"/>
      <c r="L23" s="36"/>
    </row>
    <row r="24" spans="1:12" ht="15.6">
      <c r="A24" s="25" t="s">
        <v>7</v>
      </c>
      <c r="B24" s="26" t="s">
        <v>31</v>
      </c>
      <c r="C24" s="27">
        <v>1999</v>
      </c>
      <c r="D24" s="27" t="s">
        <v>70</v>
      </c>
      <c r="E24" s="27">
        <v>13</v>
      </c>
      <c r="F24" s="27">
        <v>0</v>
      </c>
      <c r="G24" s="28"/>
      <c r="H24" s="28">
        <v>2.35</v>
      </c>
      <c r="I24" s="35"/>
      <c r="J24" s="36"/>
      <c r="K24" s="37"/>
      <c r="L24" s="36"/>
    </row>
    <row r="25" spans="1:12" ht="15.6">
      <c r="A25" s="25" t="s">
        <v>7</v>
      </c>
      <c r="B25" s="26" t="s">
        <v>32</v>
      </c>
      <c r="C25" s="27">
        <v>21709</v>
      </c>
      <c r="D25" s="27" t="s">
        <v>70</v>
      </c>
      <c r="E25" s="27">
        <v>39</v>
      </c>
      <c r="F25" s="27">
        <v>0</v>
      </c>
      <c r="G25" s="28"/>
      <c r="H25" s="28">
        <v>0.28</v>
      </c>
      <c r="I25" s="35"/>
      <c r="J25" s="36"/>
      <c r="K25" s="37"/>
      <c r="L25" s="36"/>
    </row>
    <row r="26" spans="1:12" ht="15.6">
      <c r="A26" s="25" t="s">
        <v>7</v>
      </c>
      <c r="B26" s="26" t="s">
        <v>33</v>
      </c>
      <c r="C26" s="27">
        <v>1966</v>
      </c>
      <c r="D26" s="27" t="s">
        <v>70</v>
      </c>
      <c r="E26" s="27">
        <v>22</v>
      </c>
      <c r="F26" s="27">
        <v>0</v>
      </c>
      <c r="G26" s="28"/>
      <c r="H26" s="28">
        <v>0.28</v>
      </c>
      <c r="I26" s="35"/>
      <c r="J26" s="36"/>
      <c r="K26" s="37"/>
      <c r="L26" s="36"/>
    </row>
    <row r="27" spans="1:12" ht="15.6">
      <c r="A27" s="25" t="s">
        <v>7</v>
      </c>
      <c r="B27" s="26" t="s">
        <v>34</v>
      </c>
      <c r="C27" s="27">
        <v>8508</v>
      </c>
      <c r="D27" s="27" t="s">
        <v>70</v>
      </c>
      <c r="E27" s="27">
        <v>13</v>
      </c>
      <c r="F27" s="27">
        <v>0</v>
      </c>
      <c r="G27" s="28"/>
      <c r="H27" s="28">
        <v>0.175</v>
      </c>
      <c r="I27" s="35"/>
      <c r="J27" s="36"/>
      <c r="K27" s="37"/>
      <c r="L27" s="36"/>
    </row>
    <row r="28" spans="1:12" ht="15.6">
      <c r="A28" s="25" t="s">
        <v>7</v>
      </c>
      <c r="B28" s="26" t="s">
        <v>35</v>
      </c>
      <c r="C28" s="27">
        <v>25632</v>
      </c>
      <c r="D28" s="27" t="s">
        <v>70</v>
      </c>
      <c r="E28" s="27">
        <v>15</v>
      </c>
      <c r="F28" s="27">
        <v>0</v>
      </c>
      <c r="G28" s="28"/>
      <c r="H28" s="28">
        <v>0.175</v>
      </c>
      <c r="I28" s="35"/>
      <c r="J28" s="36"/>
      <c r="K28" s="37"/>
      <c r="L28" s="36"/>
    </row>
    <row r="29" spans="1:12" ht="15.6">
      <c r="A29" s="25" t="s">
        <v>7</v>
      </c>
      <c r="B29" s="26" t="s">
        <v>36</v>
      </c>
      <c r="C29" s="27">
        <v>1977</v>
      </c>
      <c r="D29" s="27" t="s">
        <v>70</v>
      </c>
      <c r="E29" s="27">
        <v>13</v>
      </c>
      <c r="F29" s="27">
        <v>0</v>
      </c>
      <c r="G29" s="28"/>
      <c r="H29" s="28">
        <v>0.175</v>
      </c>
      <c r="I29" s="35"/>
      <c r="J29" s="36"/>
      <c r="K29" s="37"/>
      <c r="L29" s="36"/>
    </row>
    <row r="30" spans="1:12" ht="15.6">
      <c r="A30" s="25" t="s">
        <v>7</v>
      </c>
      <c r="B30" s="26" t="s">
        <v>37</v>
      </c>
      <c r="C30" s="27"/>
      <c r="D30" s="27" t="s">
        <v>70</v>
      </c>
      <c r="E30" s="27">
        <v>16</v>
      </c>
      <c r="F30" s="27">
        <v>0</v>
      </c>
      <c r="G30" s="28"/>
      <c r="H30" s="28">
        <v>0.42</v>
      </c>
      <c r="I30" s="35"/>
      <c r="J30" s="36"/>
      <c r="K30" s="37"/>
      <c r="L30" s="36"/>
    </row>
    <row r="31" spans="1:12" ht="15.6">
      <c r="A31" s="25" t="s">
        <v>7</v>
      </c>
      <c r="B31" s="26" t="s">
        <v>38</v>
      </c>
      <c r="C31" s="27"/>
      <c r="D31" s="27" t="s">
        <v>70</v>
      </c>
      <c r="E31" s="27">
        <v>16</v>
      </c>
      <c r="F31" s="27">
        <v>0</v>
      </c>
      <c r="G31" s="28"/>
      <c r="H31" s="28">
        <v>7</v>
      </c>
      <c r="I31" s="35"/>
      <c r="J31" s="36"/>
      <c r="K31" s="37"/>
      <c r="L31" s="36"/>
    </row>
    <row r="32" spans="1:12" ht="15.6">
      <c r="A32" s="25" t="s">
        <v>7</v>
      </c>
      <c r="B32" s="26" t="s">
        <v>39</v>
      </c>
      <c r="C32" s="27"/>
      <c r="D32" s="27" t="s">
        <v>70</v>
      </c>
      <c r="E32" s="27">
        <v>18</v>
      </c>
      <c r="F32" s="27">
        <v>1.5</v>
      </c>
      <c r="G32" s="28"/>
      <c r="H32" s="28">
        <v>0.65</v>
      </c>
      <c r="I32" s="35"/>
      <c r="J32" s="36"/>
      <c r="K32" s="37"/>
      <c r="L32" s="36"/>
    </row>
    <row r="33" spans="1:12" ht="15.6">
      <c r="A33" s="25" t="s">
        <v>7</v>
      </c>
      <c r="B33" s="26" t="s">
        <v>40</v>
      </c>
      <c r="C33" s="27"/>
      <c r="D33" s="27" t="s">
        <v>70</v>
      </c>
      <c r="E33" s="27">
        <v>18</v>
      </c>
      <c r="F33" s="27">
        <v>1.5</v>
      </c>
      <c r="G33" s="28"/>
      <c r="H33" s="28">
        <v>0.65</v>
      </c>
      <c r="I33" s="35"/>
      <c r="J33" s="36"/>
      <c r="K33" s="37"/>
      <c r="L33" s="36"/>
    </row>
    <row r="34" spans="1:12" ht="15.6">
      <c r="A34" s="25" t="s">
        <v>7</v>
      </c>
      <c r="B34" s="26" t="s">
        <v>41</v>
      </c>
      <c r="C34" s="27">
        <v>1787</v>
      </c>
      <c r="D34" s="27" t="s">
        <v>70</v>
      </c>
      <c r="E34" s="27">
        <v>5</v>
      </c>
      <c r="F34" s="31">
        <v>2.5</v>
      </c>
      <c r="G34" s="28"/>
      <c r="H34" s="28">
        <v>1.82</v>
      </c>
      <c r="I34" s="35"/>
      <c r="J34" s="36"/>
      <c r="K34" s="37"/>
      <c r="L34" s="36"/>
    </row>
    <row r="35" spans="1:12" ht="15.6">
      <c r="A35" s="25" t="s">
        <v>7</v>
      </c>
      <c r="B35" s="26" t="s">
        <v>42</v>
      </c>
      <c r="C35" s="27">
        <v>21680</v>
      </c>
      <c r="D35" s="27" t="s">
        <v>70</v>
      </c>
      <c r="E35" s="27">
        <v>5</v>
      </c>
      <c r="F35" s="31">
        <v>2.5</v>
      </c>
      <c r="G35" s="28"/>
      <c r="H35" s="28">
        <v>0.5</v>
      </c>
      <c r="I35" s="35"/>
      <c r="J35" s="38"/>
      <c r="K35" s="37"/>
      <c r="L35" s="36"/>
    </row>
    <row r="36" spans="1:12" ht="15.6">
      <c r="A36" s="25" t="s">
        <v>7</v>
      </c>
      <c r="B36" s="26" t="s">
        <v>43</v>
      </c>
      <c r="C36" s="27">
        <v>1769</v>
      </c>
      <c r="D36" s="27" t="s">
        <v>70</v>
      </c>
      <c r="E36" s="27">
        <v>5</v>
      </c>
      <c r="F36" s="27">
        <v>2.5</v>
      </c>
      <c r="G36" s="28"/>
      <c r="H36" s="28">
        <v>9.3</v>
      </c>
      <c r="I36" s="35"/>
      <c r="J36" s="36"/>
      <c r="K36" s="37"/>
      <c r="L36" s="36"/>
    </row>
    <row r="37" spans="1:12" ht="15.6">
      <c r="A37" s="25" t="s">
        <v>7</v>
      </c>
      <c r="B37" s="26" t="s">
        <v>44</v>
      </c>
      <c r="C37" s="27">
        <v>8504</v>
      </c>
      <c r="D37" s="27" t="s">
        <v>71</v>
      </c>
      <c r="E37" s="27">
        <v>1</v>
      </c>
      <c r="F37" s="27">
        <v>5</v>
      </c>
      <c r="G37" s="28"/>
      <c r="H37" s="28">
        <v>16.5</v>
      </c>
      <c r="I37" s="35"/>
      <c r="J37" s="36"/>
      <c r="K37" s="37"/>
      <c r="L37" s="36"/>
    </row>
    <row r="38" spans="1:12" ht="15.6">
      <c r="A38" s="25" t="s">
        <v>7</v>
      </c>
      <c r="B38" s="26" t="s">
        <v>45</v>
      </c>
      <c r="C38" s="27">
        <v>13713</v>
      </c>
      <c r="D38" s="27" t="s">
        <v>72</v>
      </c>
      <c r="E38" s="27">
        <v>0</v>
      </c>
      <c r="F38" s="27">
        <v>0</v>
      </c>
      <c r="G38" s="28"/>
      <c r="H38" s="28">
        <v>0.69</v>
      </c>
      <c r="I38" s="35"/>
      <c r="J38" s="36"/>
      <c r="K38" s="37"/>
      <c r="L38" s="36"/>
    </row>
    <row r="39" spans="1:12" ht="15.6">
      <c r="A39" s="25" t="s">
        <v>21</v>
      </c>
      <c r="B39" s="26" t="s">
        <v>46</v>
      </c>
      <c r="C39" s="27">
        <v>7334</v>
      </c>
      <c r="D39" s="27" t="s">
        <v>70</v>
      </c>
      <c r="E39" s="27">
        <v>15</v>
      </c>
      <c r="F39" s="27">
        <v>0</v>
      </c>
      <c r="G39" s="28"/>
      <c r="H39" s="28">
        <v>1.69</v>
      </c>
      <c r="I39" s="35"/>
      <c r="J39" s="36"/>
      <c r="K39" s="37"/>
      <c r="L39" s="36"/>
    </row>
    <row r="40" spans="1:12" ht="15.6">
      <c r="A40" s="25" t="s">
        <v>7</v>
      </c>
      <c r="B40" s="26" t="s">
        <v>47</v>
      </c>
      <c r="C40" s="27">
        <v>8395</v>
      </c>
      <c r="D40" s="27" t="s">
        <v>72</v>
      </c>
      <c r="E40" s="27">
        <v>0</v>
      </c>
      <c r="F40" s="27">
        <v>0</v>
      </c>
      <c r="G40" s="28"/>
      <c r="H40" s="28">
        <v>0.69</v>
      </c>
      <c r="I40" s="35"/>
      <c r="J40" s="36"/>
      <c r="K40" s="37"/>
      <c r="L40" s="36"/>
    </row>
    <row r="41" spans="4:8" ht="15">
      <c r="D41" s="1"/>
      <c r="F41" s="1"/>
      <c r="G41" s="20"/>
      <c r="H41" s="20"/>
    </row>
    <row r="42" spans="4:8" ht="15">
      <c r="D42" s="1"/>
      <c r="F42" s="1"/>
      <c r="G42" s="20"/>
      <c r="H42" s="20"/>
    </row>
    <row r="43" spans="4:8" ht="15">
      <c r="D43" s="1"/>
      <c r="F43" s="1"/>
      <c r="G43" s="20"/>
      <c r="H43" s="20"/>
    </row>
    <row r="44" spans="4:8" ht="15">
      <c r="D44" s="1"/>
      <c r="F44" s="1"/>
      <c r="G44" s="20"/>
      <c r="H44" s="20"/>
    </row>
    <row r="45" spans="4:8" ht="15">
      <c r="D45" s="1"/>
      <c r="F45" s="1"/>
      <c r="G45" s="20"/>
      <c r="H45" s="20"/>
    </row>
    <row r="46" spans="4:8" ht="15">
      <c r="D46" s="1"/>
      <c r="F46" s="1"/>
      <c r="G46" s="20"/>
      <c r="H46" s="20"/>
    </row>
    <row r="47" spans="4:8" ht="15">
      <c r="D47" s="1"/>
      <c r="F47" s="1"/>
      <c r="G47" s="20"/>
      <c r="H47" s="20"/>
    </row>
    <row r="48" spans="4:8" ht="15">
      <c r="D48" s="1"/>
      <c r="F48" s="1"/>
      <c r="G48" s="20"/>
      <c r="H48" s="20"/>
    </row>
    <row r="49" spans="4:8" ht="15">
      <c r="D49" s="1"/>
      <c r="F49" s="1"/>
      <c r="G49" s="20"/>
      <c r="H49" s="20"/>
    </row>
    <row r="50" spans="4:8" ht="15">
      <c r="D50" s="1"/>
      <c r="F50" s="1"/>
      <c r="G50" s="20"/>
      <c r="H50" s="20"/>
    </row>
    <row r="51" spans="4:8" ht="15">
      <c r="D51" s="1"/>
      <c r="F51" s="1"/>
      <c r="G51" s="20"/>
      <c r="H51" s="20"/>
    </row>
    <row r="52" spans="4:8" ht="15">
      <c r="D52" s="1"/>
      <c r="F52" s="1"/>
      <c r="G52" s="20"/>
      <c r="H52" s="20"/>
    </row>
    <row r="53" spans="4:8" ht="15">
      <c r="D53" s="1"/>
      <c r="F53" s="1"/>
      <c r="G53" s="20"/>
      <c r="H53" s="20"/>
    </row>
    <row r="54" spans="4:8" ht="15">
      <c r="D54" s="1"/>
      <c r="F54" s="1"/>
      <c r="G54" s="20"/>
      <c r="H54" s="20"/>
    </row>
    <row r="55" spans="4:8" ht="15">
      <c r="D55" s="1"/>
      <c r="F55" s="1"/>
      <c r="G55" s="20"/>
      <c r="H55" s="20"/>
    </row>
    <row r="56" spans="4:8" ht="15">
      <c r="D56" s="1"/>
      <c r="F56" s="1"/>
      <c r="G56" s="20"/>
      <c r="H56" s="20"/>
    </row>
    <row r="57" spans="4:8" ht="15">
      <c r="D57" s="1"/>
      <c r="F57" s="1"/>
      <c r="G57" s="20"/>
      <c r="H57" s="20"/>
    </row>
    <row r="58" spans="4:8" ht="15">
      <c r="D58" s="1"/>
      <c r="F58" s="1"/>
      <c r="G58" s="20"/>
      <c r="H58" s="20"/>
    </row>
    <row r="59" spans="4:8" ht="15">
      <c r="D59" s="1"/>
      <c r="F59" s="1"/>
      <c r="G59" s="20"/>
      <c r="H59" s="20"/>
    </row>
    <row r="60" spans="4:8" ht="15">
      <c r="D60" s="1"/>
      <c r="F60" s="1"/>
      <c r="G60" s="20"/>
      <c r="H60" s="20"/>
    </row>
    <row r="61" spans="4:8" ht="15">
      <c r="D61" s="1"/>
      <c r="F61" s="1"/>
      <c r="G61" s="20"/>
      <c r="H61" s="20"/>
    </row>
    <row r="62" spans="4:8" ht="15">
      <c r="D62" s="1"/>
      <c r="F62" s="1"/>
      <c r="G62" s="20"/>
      <c r="H62" s="20"/>
    </row>
    <row r="63" spans="4:8" ht="15">
      <c r="D63" s="1"/>
      <c r="F63" s="1"/>
      <c r="G63" s="20"/>
      <c r="H63" s="20"/>
    </row>
    <row r="64" spans="4:8" ht="15">
      <c r="D64" s="1"/>
      <c r="F64" s="1"/>
      <c r="G64" s="20"/>
      <c r="H64" s="20"/>
    </row>
    <row r="65" spans="4:8" ht="15">
      <c r="D65" s="1"/>
      <c r="F65" s="1"/>
      <c r="G65" s="20"/>
      <c r="H65" s="20"/>
    </row>
    <row r="66" spans="4:8" ht="15">
      <c r="D66" s="1"/>
      <c r="F66" s="1"/>
      <c r="G66" s="20"/>
      <c r="H66" s="20"/>
    </row>
    <row r="67" spans="4:8" ht="15">
      <c r="D67" s="1"/>
      <c r="F67" s="1"/>
      <c r="G67" s="20"/>
      <c r="H67" s="20"/>
    </row>
    <row r="68" spans="4:8" ht="15">
      <c r="D68" s="1"/>
      <c r="F68" s="1"/>
      <c r="G68" s="20"/>
      <c r="H68" s="20"/>
    </row>
    <row r="69" spans="4:8" ht="15">
      <c r="D69" s="1"/>
      <c r="F69" s="1"/>
      <c r="G69" s="20"/>
      <c r="H69" s="20"/>
    </row>
    <row r="70" spans="4:8" ht="15">
      <c r="D70" s="1"/>
      <c r="F70" s="1"/>
      <c r="G70" s="20"/>
      <c r="H70" s="20"/>
    </row>
    <row r="71" spans="4:8" ht="15">
      <c r="D71" s="1"/>
      <c r="F71" s="1"/>
      <c r="G71" s="20"/>
      <c r="H71" s="20"/>
    </row>
    <row r="72" spans="4:8" ht="15">
      <c r="D72" s="1"/>
      <c r="F72" s="1"/>
      <c r="G72" s="20"/>
      <c r="H72" s="20"/>
    </row>
    <row r="73" spans="4:8" ht="15">
      <c r="D73" s="1"/>
      <c r="F73" s="1"/>
      <c r="G73" s="20"/>
      <c r="H73" s="20"/>
    </row>
    <row r="74" spans="4:8" ht="15">
      <c r="D74" s="1"/>
      <c r="F74" s="1"/>
      <c r="G74" s="20"/>
      <c r="H74" s="20"/>
    </row>
    <row r="75" spans="4:8" ht="15">
      <c r="D75" s="1"/>
      <c r="F75" s="1"/>
      <c r="G75" s="20"/>
      <c r="H75" s="20"/>
    </row>
    <row r="76" spans="4:8" ht="15">
      <c r="D76" s="1"/>
      <c r="F76" s="1"/>
      <c r="G76" s="20"/>
      <c r="H76" s="20"/>
    </row>
    <row r="77" spans="4:8" ht="15">
      <c r="D77" s="1"/>
      <c r="F77" s="1"/>
      <c r="G77" s="20"/>
      <c r="H77" s="20"/>
    </row>
    <row r="78" spans="4:8" ht="15">
      <c r="D78" s="1"/>
      <c r="F78" s="1"/>
      <c r="G78" s="20"/>
      <c r="H78" s="20"/>
    </row>
    <row r="79" spans="4:8" ht="15">
      <c r="D79" s="1"/>
      <c r="F79" s="1"/>
      <c r="G79" s="20"/>
      <c r="H79" s="20"/>
    </row>
    <row r="80" spans="4:8" ht="15">
      <c r="D80" s="1"/>
      <c r="F80" s="1"/>
      <c r="G80" s="20"/>
      <c r="H80" s="20"/>
    </row>
    <row r="81" spans="4:8" ht="15">
      <c r="D81" s="1"/>
      <c r="F81" s="1"/>
      <c r="G81" s="20"/>
      <c r="H81" s="20"/>
    </row>
    <row r="82" spans="4:8" ht="15">
      <c r="D82" s="1"/>
      <c r="F82" s="1"/>
      <c r="G82" s="20"/>
      <c r="H82" s="20"/>
    </row>
    <row r="83" spans="4:8" ht="15">
      <c r="D83" s="1"/>
      <c r="F83" s="1"/>
      <c r="G83" s="20"/>
      <c r="H83" s="20"/>
    </row>
    <row r="84" spans="4:8" ht="15">
      <c r="D84" s="1"/>
      <c r="F84" s="1"/>
      <c r="G84" s="20"/>
      <c r="H84" s="20"/>
    </row>
    <row r="85" spans="4:8" ht="15">
      <c r="D85" s="1"/>
      <c r="F85" s="1"/>
      <c r="G85" s="20"/>
      <c r="H85" s="20"/>
    </row>
    <row r="86" spans="4:8" ht="15">
      <c r="D86" s="1"/>
      <c r="F86" s="1"/>
      <c r="G86" s="20"/>
      <c r="H86" s="20"/>
    </row>
    <row r="87" spans="4:8" ht="15">
      <c r="D87" s="1"/>
      <c r="F87" s="1"/>
      <c r="G87" s="20"/>
      <c r="H87" s="20"/>
    </row>
    <row r="88" spans="4:8" ht="15">
      <c r="D88" s="1"/>
      <c r="F88" s="1"/>
      <c r="G88" s="20"/>
      <c r="H88" s="20"/>
    </row>
    <row r="89" spans="4:8" ht="15">
      <c r="D89" s="1"/>
      <c r="F89" s="1"/>
      <c r="G89" s="20"/>
      <c r="H89" s="20"/>
    </row>
    <row r="90" spans="4:8" ht="15">
      <c r="D90" s="1"/>
      <c r="F90" s="1"/>
      <c r="G90" s="20"/>
      <c r="H90" s="20"/>
    </row>
    <row r="91" spans="4:8" ht="15">
      <c r="D91" s="1"/>
      <c r="F91" s="1"/>
      <c r="G91" s="20"/>
      <c r="H91" s="20"/>
    </row>
    <row r="92" spans="4:8" ht="15">
      <c r="D92" s="1"/>
      <c r="F92" s="1"/>
      <c r="G92" s="20"/>
      <c r="H92" s="20"/>
    </row>
    <row r="93" spans="4:8" ht="15">
      <c r="D93" s="1"/>
      <c r="F93" s="1"/>
      <c r="G93" s="20"/>
      <c r="H93" s="20"/>
    </row>
    <row r="94" spans="4:8" ht="15">
      <c r="D94" s="1"/>
      <c r="F94" s="1"/>
      <c r="G94" s="20"/>
      <c r="H94" s="20"/>
    </row>
    <row r="95" spans="4:8" ht="15">
      <c r="D95" s="1"/>
      <c r="F95" s="1"/>
      <c r="G95" s="20"/>
      <c r="H95" s="20"/>
    </row>
    <row r="96" spans="4:8" ht="15">
      <c r="D96" s="1"/>
      <c r="F96" s="1"/>
      <c r="G96" s="20"/>
      <c r="H96" s="20"/>
    </row>
    <row r="97" spans="4:8" ht="15">
      <c r="D97" s="1"/>
      <c r="F97" s="1"/>
      <c r="G97" s="20"/>
      <c r="H97" s="20"/>
    </row>
    <row r="98" spans="4:8" ht="15">
      <c r="D98" s="1"/>
      <c r="F98" s="1"/>
      <c r="G98" s="20"/>
      <c r="H98" s="20"/>
    </row>
    <row r="99" spans="4:8" ht="15">
      <c r="D99" s="1"/>
      <c r="F99" s="1"/>
      <c r="G99" s="20"/>
      <c r="H99" s="20"/>
    </row>
    <row r="100" spans="4:8" ht="15">
      <c r="D100" s="1"/>
      <c r="F100" s="1"/>
      <c r="G100" s="20"/>
      <c r="H100" s="20"/>
    </row>
    <row r="101" spans="4:8" ht="15">
      <c r="D101" s="1"/>
      <c r="F101" s="1"/>
      <c r="G101" s="20"/>
      <c r="H101" s="20"/>
    </row>
    <row r="102" spans="4:8" ht="15">
      <c r="D102" s="1"/>
      <c r="F102" s="1"/>
      <c r="G102" s="20"/>
      <c r="H102" s="20"/>
    </row>
    <row r="103" spans="4:8" ht="15">
      <c r="D103" s="1"/>
      <c r="F103" s="1"/>
      <c r="G103" s="20"/>
      <c r="H103" s="20"/>
    </row>
    <row r="104" spans="4:8" ht="15">
      <c r="D104" s="1"/>
      <c r="F104" s="1"/>
      <c r="G104" s="20"/>
      <c r="H104" s="20"/>
    </row>
    <row r="105" spans="4:8" ht="15">
      <c r="D105" s="1"/>
      <c r="F105" s="1"/>
      <c r="G105" s="20"/>
      <c r="H105" s="20"/>
    </row>
    <row r="106" spans="4:8" ht="15">
      <c r="D106" s="1"/>
      <c r="F106" s="1"/>
      <c r="G106" s="20"/>
      <c r="H106" s="20"/>
    </row>
    <row r="107" spans="4:8" ht="15">
      <c r="D107" s="1"/>
      <c r="F107" s="1"/>
      <c r="G107" s="20"/>
      <c r="H107" s="20"/>
    </row>
    <row r="108" spans="4:8" ht="15">
      <c r="D108" s="1"/>
      <c r="F108" s="1"/>
      <c r="G108" s="20"/>
      <c r="H108" s="20"/>
    </row>
    <row r="109" spans="4:8" ht="15">
      <c r="D109" s="1"/>
      <c r="F109" s="1"/>
      <c r="G109" s="20"/>
      <c r="H109" s="20"/>
    </row>
    <row r="110" spans="4:8" ht="15">
      <c r="D110" s="1"/>
      <c r="F110" s="1"/>
      <c r="G110" s="20"/>
      <c r="H110" s="20"/>
    </row>
    <row r="111" spans="4:8" ht="15">
      <c r="D111" s="1"/>
      <c r="F111" s="1"/>
      <c r="G111" s="20"/>
      <c r="H111" s="20"/>
    </row>
    <row r="112" spans="4:8" ht="15">
      <c r="D112" s="1"/>
      <c r="F112" s="1"/>
      <c r="G112" s="20"/>
      <c r="H112" s="20"/>
    </row>
    <row r="113" spans="4:8" ht="15">
      <c r="D113" s="1"/>
      <c r="F113" s="1"/>
      <c r="G113" s="20"/>
      <c r="H113" s="20"/>
    </row>
    <row r="114" spans="4:8" ht="15">
      <c r="D114" s="1"/>
      <c r="F114" s="1"/>
      <c r="G114" s="20"/>
      <c r="H114" s="20"/>
    </row>
    <row r="115" spans="4:8" ht="15">
      <c r="D115" s="1"/>
      <c r="F115" s="1"/>
      <c r="G115" s="20"/>
      <c r="H115" s="20"/>
    </row>
    <row r="116" spans="4:8" ht="15">
      <c r="D116" s="1"/>
      <c r="F116" s="1"/>
      <c r="G116" s="20"/>
      <c r="H116" s="20"/>
    </row>
    <row r="117" spans="4:8" ht="15">
      <c r="D117" s="1"/>
      <c r="F117" s="1"/>
      <c r="G117" s="20"/>
      <c r="H117" s="20"/>
    </row>
    <row r="118" spans="4:8" ht="15">
      <c r="D118" s="1"/>
      <c r="F118" s="1"/>
      <c r="G118" s="20"/>
      <c r="H118" s="20"/>
    </row>
    <row r="119" spans="4:8" ht="15">
      <c r="D119" s="1"/>
      <c r="F119" s="1"/>
      <c r="G119" s="20"/>
      <c r="H119" s="20"/>
    </row>
    <row r="120" spans="4:8" ht="15">
      <c r="D120" s="1"/>
      <c r="F120" s="1"/>
      <c r="G120" s="20"/>
      <c r="H120" s="20"/>
    </row>
    <row r="121" spans="4:8" ht="15">
      <c r="D121" s="1"/>
      <c r="F121" s="1"/>
      <c r="G121" s="20"/>
      <c r="H121" s="20"/>
    </row>
    <row r="122" spans="4:8" ht="15">
      <c r="D122" s="1"/>
      <c r="F122" s="1"/>
      <c r="G122" s="20"/>
      <c r="H122" s="20"/>
    </row>
    <row r="123" spans="4:8" ht="15">
      <c r="D123" s="1"/>
      <c r="F123" s="1"/>
      <c r="G123" s="20"/>
      <c r="H123" s="20"/>
    </row>
    <row r="124" spans="4:8" ht="15">
      <c r="D124" s="1"/>
      <c r="F124" s="1"/>
      <c r="G124" s="20"/>
      <c r="H124" s="20"/>
    </row>
    <row r="125" spans="4:8" ht="15">
      <c r="D125" s="1"/>
      <c r="F125" s="1"/>
      <c r="G125" s="20"/>
      <c r="H125" s="20"/>
    </row>
    <row r="126" spans="4:8" ht="15">
      <c r="D126" s="1"/>
      <c r="F126" s="1"/>
      <c r="G126" s="20"/>
      <c r="H126" s="20"/>
    </row>
    <row r="127" spans="4:8" ht="15">
      <c r="D127" s="1"/>
      <c r="F127" s="1"/>
      <c r="G127" s="20"/>
      <c r="H127" s="20"/>
    </row>
    <row r="128" spans="4:8" ht="15">
      <c r="D128" s="1"/>
      <c r="F128" s="1"/>
      <c r="G128" s="20"/>
      <c r="H128" s="20"/>
    </row>
    <row r="129" spans="4:8" ht="15">
      <c r="D129" s="1"/>
      <c r="F129" s="1"/>
      <c r="G129" s="20"/>
      <c r="H129" s="20"/>
    </row>
    <row r="130" spans="4:8" ht="15">
      <c r="D130" s="1"/>
      <c r="F130" s="1"/>
      <c r="G130" s="20"/>
      <c r="H130" s="20"/>
    </row>
    <row r="131" spans="4:8" ht="15">
      <c r="D131" s="1"/>
      <c r="F131" s="1"/>
      <c r="G131" s="20"/>
      <c r="H131" s="20"/>
    </row>
    <row r="132" spans="4:8" ht="15">
      <c r="D132" s="1"/>
      <c r="F132" s="1"/>
      <c r="G132" s="20"/>
      <c r="H132" s="20"/>
    </row>
    <row r="133" spans="4:8" ht="15">
      <c r="D133" s="1"/>
      <c r="F133" s="1"/>
      <c r="G133" s="20"/>
      <c r="H133" s="20"/>
    </row>
    <row r="134" spans="4:8" ht="15">
      <c r="D134" s="1"/>
      <c r="F134" s="1"/>
      <c r="G134" s="20"/>
      <c r="H134" s="20"/>
    </row>
    <row r="135" spans="4:8" ht="15">
      <c r="D135" s="1"/>
      <c r="F135" s="1"/>
      <c r="G135" s="20"/>
      <c r="H135" s="20"/>
    </row>
    <row r="136" spans="4:8" ht="15">
      <c r="D136" s="1"/>
      <c r="F136" s="1"/>
      <c r="G136" s="20"/>
      <c r="H136" s="20"/>
    </row>
    <row r="137" spans="4:8" ht="15">
      <c r="D137" s="1"/>
      <c r="F137" s="1"/>
      <c r="G137" s="20"/>
      <c r="H137" s="20"/>
    </row>
    <row r="138" spans="4:8" ht="15">
      <c r="D138" s="1"/>
      <c r="F138" s="1"/>
      <c r="G138" s="20"/>
      <c r="H138" s="20"/>
    </row>
    <row r="139" spans="4:8" ht="15">
      <c r="D139" s="1"/>
      <c r="F139" s="1"/>
      <c r="G139" s="20"/>
      <c r="H139" s="20"/>
    </row>
    <row r="140" spans="4:8" ht="15">
      <c r="D140" s="1"/>
      <c r="F140" s="1"/>
      <c r="G140" s="20"/>
      <c r="H140" s="20"/>
    </row>
    <row r="141" spans="4:8" ht="15">
      <c r="D141" s="1"/>
      <c r="F141" s="1"/>
      <c r="G141" s="20"/>
      <c r="H141" s="20"/>
    </row>
    <row r="142" spans="4:8" ht="15">
      <c r="D142" s="1"/>
      <c r="F142" s="1"/>
      <c r="G142" s="20"/>
      <c r="H142" s="20"/>
    </row>
    <row r="143" spans="4:8" ht="15">
      <c r="D143" s="1"/>
      <c r="F143" s="1"/>
      <c r="G143" s="20"/>
      <c r="H143" s="20"/>
    </row>
    <row r="144" spans="4:8" ht="15">
      <c r="D144" s="1"/>
      <c r="F144" s="1"/>
      <c r="G144" s="20"/>
      <c r="H144" s="20"/>
    </row>
    <row r="145" spans="4:8" ht="15">
      <c r="D145" s="1"/>
      <c r="F145" s="1"/>
      <c r="G145" s="20"/>
      <c r="H145" s="20"/>
    </row>
    <row r="146" spans="4:8" ht="15">
      <c r="D146" s="1"/>
      <c r="F146" s="1"/>
      <c r="G146" s="20"/>
      <c r="H146" s="20"/>
    </row>
    <row r="147" spans="4:8" ht="15">
      <c r="D147" s="1"/>
      <c r="F147" s="1"/>
      <c r="G147" s="20"/>
      <c r="H147" s="20"/>
    </row>
    <row r="148" spans="4:8" ht="15">
      <c r="D148" s="1"/>
      <c r="F148" s="1"/>
      <c r="G148" s="20"/>
      <c r="H148" s="20"/>
    </row>
    <row r="149" spans="4:8" ht="15">
      <c r="D149" s="1"/>
      <c r="F149" s="1"/>
      <c r="G149" s="20"/>
      <c r="H149" s="20"/>
    </row>
    <row r="150" spans="4:8" ht="15">
      <c r="D150" s="1"/>
      <c r="F150" s="1"/>
      <c r="G150" s="20"/>
      <c r="H150" s="20"/>
    </row>
    <row r="151" spans="4:8" ht="15">
      <c r="D151" s="1"/>
      <c r="F151" s="1"/>
      <c r="G151" s="20"/>
      <c r="H151" s="20"/>
    </row>
    <row r="152" spans="4:8" ht="15">
      <c r="D152" s="1"/>
      <c r="F152" s="1"/>
      <c r="G152" s="20"/>
      <c r="H152" s="20"/>
    </row>
    <row r="153" spans="4:8" ht="15">
      <c r="D153" s="1"/>
      <c r="F153" s="1"/>
      <c r="G153" s="20"/>
      <c r="H153" s="20"/>
    </row>
    <row r="154" spans="4:8" ht="15">
      <c r="D154" s="1"/>
      <c r="F154" s="1"/>
      <c r="G154" s="20"/>
      <c r="H154" s="20"/>
    </row>
    <row r="155" spans="4:8" ht="15">
      <c r="D155" s="1"/>
      <c r="F155" s="1"/>
      <c r="G155" s="20"/>
      <c r="H155" s="20"/>
    </row>
    <row r="156" spans="4:8" ht="15">
      <c r="D156" s="1"/>
      <c r="F156" s="1"/>
      <c r="G156" s="20"/>
      <c r="H156" s="20"/>
    </row>
    <row r="157" spans="4:8" ht="15">
      <c r="D157" s="1"/>
      <c r="F157" s="1"/>
      <c r="G157" s="20"/>
      <c r="H157" s="20"/>
    </row>
    <row r="158" spans="4:8" ht="15">
      <c r="D158" s="1"/>
      <c r="F158" s="1"/>
      <c r="G158" s="20"/>
      <c r="H158" s="20"/>
    </row>
    <row r="159" spans="4:8" ht="15">
      <c r="D159" s="1"/>
      <c r="F159" s="1"/>
      <c r="G159" s="20"/>
      <c r="H159" s="20"/>
    </row>
    <row r="160" spans="4:8" ht="15">
      <c r="D160" s="1"/>
      <c r="F160" s="1"/>
      <c r="G160" s="20"/>
      <c r="H160" s="20"/>
    </row>
    <row r="161" spans="4:8" ht="15">
      <c r="D161" s="1"/>
      <c r="F161" s="1"/>
      <c r="G161" s="20"/>
      <c r="H161" s="20"/>
    </row>
    <row r="162" spans="4:8" ht="15">
      <c r="D162" s="1"/>
      <c r="F162" s="1"/>
      <c r="G162" s="20"/>
      <c r="H162" s="20"/>
    </row>
    <row r="163" spans="4:8" ht="15">
      <c r="D163" s="1"/>
      <c r="F163" s="1"/>
      <c r="G163" s="20"/>
      <c r="H163" s="20"/>
    </row>
    <row r="164" spans="4:8" ht="15">
      <c r="D164" s="1"/>
      <c r="F164" s="1"/>
      <c r="G164" s="20"/>
      <c r="H164" s="20"/>
    </row>
    <row r="165" spans="4:8" ht="15">
      <c r="D165" s="1"/>
      <c r="F165" s="1"/>
      <c r="G165" s="20"/>
      <c r="H165" s="20"/>
    </row>
    <row r="166" spans="4:8" ht="15">
      <c r="D166" s="1"/>
      <c r="F166" s="1"/>
      <c r="G166" s="20"/>
      <c r="H166" s="20"/>
    </row>
    <row r="167" spans="4:8" ht="15">
      <c r="D167" s="1"/>
      <c r="F167" s="1"/>
      <c r="G167" s="20"/>
      <c r="H167" s="20"/>
    </row>
    <row r="168" spans="4:8" ht="15">
      <c r="D168" s="1"/>
      <c r="F168" s="1"/>
      <c r="G168" s="20"/>
      <c r="H168" s="20"/>
    </row>
    <row r="169" spans="4:8" ht="15">
      <c r="D169" s="1"/>
      <c r="F169" s="1"/>
      <c r="G169" s="20"/>
      <c r="H169" s="20"/>
    </row>
    <row r="170" spans="4:8" ht="15">
      <c r="D170" s="1"/>
      <c r="F170" s="1"/>
      <c r="G170" s="20"/>
      <c r="H170" s="20"/>
    </row>
    <row r="171" spans="4:8" ht="15">
      <c r="D171" s="1"/>
      <c r="F171" s="1"/>
      <c r="G171" s="20"/>
      <c r="H171" s="20"/>
    </row>
    <row r="172" spans="4:8" ht="15">
      <c r="D172" s="1"/>
      <c r="F172" s="1"/>
      <c r="G172" s="20"/>
      <c r="H172" s="20"/>
    </row>
    <row r="173" spans="4:8" ht="15">
      <c r="D173" s="1"/>
      <c r="F173" s="1"/>
      <c r="G173" s="20"/>
      <c r="H173" s="20"/>
    </row>
    <row r="174" spans="4:8" ht="15">
      <c r="D174" s="1"/>
      <c r="F174" s="1"/>
      <c r="G174" s="20"/>
      <c r="H174" s="20"/>
    </row>
    <row r="175" spans="4:8" ht="15">
      <c r="D175" s="1"/>
      <c r="F175" s="1"/>
      <c r="G175" s="20"/>
      <c r="H175" s="20"/>
    </row>
    <row r="176" spans="4:8" ht="15">
      <c r="D176" s="1"/>
      <c r="F176" s="1"/>
      <c r="G176" s="20"/>
      <c r="H176" s="20"/>
    </row>
    <row r="177" spans="4:8" ht="15">
      <c r="D177" s="1"/>
      <c r="F177" s="1"/>
      <c r="G177" s="20"/>
      <c r="H177" s="20"/>
    </row>
    <row r="178" spans="4:8" ht="15">
      <c r="D178" s="1"/>
      <c r="F178" s="1"/>
      <c r="G178" s="20"/>
      <c r="H178" s="20"/>
    </row>
    <row r="179" spans="4:8" ht="15">
      <c r="D179" s="1"/>
      <c r="F179" s="1"/>
      <c r="G179" s="20"/>
      <c r="H179" s="20"/>
    </row>
    <row r="180" spans="4:8" ht="15">
      <c r="D180" s="1"/>
      <c r="F180" s="1"/>
      <c r="G180" s="20"/>
      <c r="H180" s="20"/>
    </row>
    <row r="181" spans="4:8" ht="15">
      <c r="D181" s="1"/>
      <c r="F181" s="1"/>
      <c r="G181" s="20"/>
      <c r="H181" s="20"/>
    </row>
    <row r="182" spans="4:8" ht="15">
      <c r="D182" s="1"/>
      <c r="F182" s="1"/>
      <c r="G182" s="20"/>
      <c r="H182" s="20"/>
    </row>
    <row r="183" spans="4:8" ht="15">
      <c r="D183" s="1"/>
      <c r="F183" s="1"/>
      <c r="G183" s="20"/>
      <c r="H183" s="20"/>
    </row>
    <row r="184" spans="4:8" ht="15">
      <c r="D184" s="1"/>
      <c r="F184" s="1"/>
      <c r="G184" s="20"/>
      <c r="H184" s="20"/>
    </row>
    <row r="185" spans="4:8" ht="15">
      <c r="D185" s="1"/>
      <c r="F185" s="1"/>
      <c r="G185" s="20"/>
      <c r="H185" s="20"/>
    </row>
    <row r="186" spans="4:8" ht="15">
      <c r="D186" s="1"/>
      <c r="F186" s="1"/>
      <c r="G186" s="20"/>
      <c r="H186" s="20"/>
    </row>
    <row r="187" spans="4:8" ht="15">
      <c r="D187" s="1"/>
      <c r="F187" s="1"/>
      <c r="G187" s="20"/>
      <c r="H187" s="20"/>
    </row>
    <row r="188" spans="4:8" ht="15">
      <c r="D188" s="1"/>
      <c r="F188" s="1"/>
      <c r="G188" s="20"/>
      <c r="H188" s="20"/>
    </row>
    <row r="189" spans="4:8" ht="15">
      <c r="D189" s="1"/>
      <c r="F189" s="1"/>
      <c r="G189" s="20"/>
      <c r="H189" s="20"/>
    </row>
    <row r="190" spans="4:8" ht="15">
      <c r="D190" s="1"/>
      <c r="F190" s="1"/>
      <c r="G190" s="20"/>
      <c r="H190" s="20"/>
    </row>
    <row r="191" spans="4:8" ht="15">
      <c r="D191" s="1"/>
      <c r="F191" s="1"/>
      <c r="G191" s="20"/>
      <c r="H191" s="20"/>
    </row>
    <row r="192" spans="4:8" ht="15">
      <c r="D192" s="1"/>
      <c r="F192" s="1"/>
      <c r="G192" s="20"/>
      <c r="H192" s="20"/>
    </row>
    <row r="193" spans="4:8" ht="15">
      <c r="D193" s="1"/>
      <c r="F193" s="1"/>
      <c r="G193" s="20"/>
      <c r="H193" s="20"/>
    </row>
    <row r="194" spans="4:8" ht="15">
      <c r="D194" s="1"/>
      <c r="F194" s="1"/>
      <c r="G194" s="20"/>
      <c r="H194" s="20"/>
    </row>
    <row r="195" spans="4:8" ht="15">
      <c r="D195" s="1"/>
      <c r="F195" s="1"/>
      <c r="G195" s="20"/>
      <c r="H195" s="20"/>
    </row>
    <row r="196" spans="4:8" ht="15">
      <c r="D196" s="1"/>
      <c r="F196" s="1"/>
      <c r="G196" s="20"/>
      <c r="H196" s="20"/>
    </row>
    <row r="197" spans="4:8" ht="15">
      <c r="D197" s="1"/>
      <c r="F197" s="1"/>
      <c r="G197" s="20"/>
      <c r="H197" s="20"/>
    </row>
    <row r="198" spans="4:8" ht="15">
      <c r="D198" s="1"/>
      <c r="F198" s="1"/>
      <c r="G198" s="20"/>
      <c r="H198" s="20"/>
    </row>
    <row r="199" spans="4:8" ht="15">
      <c r="D199" s="1"/>
      <c r="F199" s="1"/>
      <c r="G199" s="20"/>
      <c r="H199" s="20"/>
    </row>
    <row r="200" spans="4:8" ht="15">
      <c r="D200" s="1"/>
      <c r="F200" s="1"/>
      <c r="G200" s="20"/>
      <c r="H200" s="20"/>
    </row>
    <row r="201" spans="4:8" ht="15">
      <c r="D201" s="1"/>
      <c r="F201" s="1"/>
      <c r="G201" s="20"/>
      <c r="H201" s="20"/>
    </row>
    <row r="202" spans="4:8" ht="15">
      <c r="D202" s="1"/>
      <c r="F202" s="1"/>
      <c r="G202" s="20"/>
      <c r="H202" s="20"/>
    </row>
    <row r="203" spans="4:8" ht="15">
      <c r="D203" s="1"/>
      <c r="F203" s="1"/>
      <c r="G203" s="20"/>
      <c r="H203" s="20"/>
    </row>
    <row r="204" spans="4:8" ht="15">
      <c r="D204" s="1"/>
      <c r="F204" s="1"/>
      <c r="G204" s="20"/>
      <c r="H204" s="20"/>
    </row>
    <row r="205" spans="4:8" ht="15">
      <c r="D205" s="1"/>
      <c r="F205" s="1"/>
      <c r="G205" s="20"/>
      <c r="H205" s="20"/>
    </row>
    <row r="206" spans="4:8" ht="15">
      <c r="D206" s="1"/>
      <c r="F206" s="1"/>
      <c r="G206" s="20"/>
      <c r="H206" s="20"/>
    </row>
    <row r="207" spans="4:8" ht="15">
      <c r="D207" s="1"/>
      <c r="F207" s="1"/>
      <c r="G207" s="20"/>
      <c r="H207" s="20"/>
    </row>
    <row r="208" spans="4:8" ht="15">
      <c r="D208" s="1"/>
      <c r="F208" s="1"/>
      <c r="G208" s="20"/>
      <c r="H208" s="20"/>
    </row>
    <row r="209" spans="4:8" ht="15">
      <c r="D209" s="1"/>
      <c r="F209" s="1"/>
      <c r="G209" s="20"/>
      <c r="H209" s="20"/>
    </row>
    <row r="210" spans="4:8" ht="15">
      <c r="D210" s="1"/>
      <c r="F210" s="1"/>
      <c r="G210" s="20"/>
      <c r="H210" s="20"/>
    </row>
    <row r="211" spans="4:8" ht="15">
      <c r="D211" s="1"/>
      <c r="F211" s="1"/>
      <c r="G211" s="20"/>
      <c r="H211" s="20"/>
    </row>
    <row r="212" spans="4:8" ht="15">
      <c r="D212" s="1"/>
      <c r="F212" s="1"/>
      <c r="G212" s="20"/>
      <c r="H212" s="20"/>
    </row>
    <row r="213" spans="4:8" ht="15">
      <c r="D213" s="1"/>
      <c r="F213" s="1"/>
      <c r="G213" s="20"/>
      <c r="H213" s="20"/>
    </row>
    <row r="214" spans="4:8" ht="15">
      <c r="D214" s="1"/>
      <c r="F214" s="1"/>
      <c r="G214" s="20"/>
      <c r="H214" s="20"/>
    </row>
    <row r="215" spans="4:8" ht="15">
      <c r="D215" s="1"/>
      <c r="F215" s="1"/>
      <c r="G215" s="20"/>
      <c r="H215" s="20"/>
    </row>
    <row r="216" spans="4:8" ht="15">
      <c r="D216" s="1"/>
      <c r="F216" s="1"/>
      <c r="G216" s="20"/>
      <c r="H216" s="20"/>
    </row>
    <row r="217" spans="4:8" ht="15">
      <c r="D217" s="1"/>
      <c r="F217" s="1"/>
      <c r="G217" s="20"/>
      <c r="H217" s="20"/>
    </row>
    <row r="218" spans="4:8" ht="15">
      <c r="D218" s="1"/>
      <c r="F218" s="1"/>
      <c r="G218" s="20"/>
      <c r="H218" s="20"/>
    </row>
    <row r="219" spans="4:8" ht="15">
      <c r="D219" s="1"/>
      <c r="F219" s="1"/>
      <c r="G219" s="20"/>
      <c r="H219" s="20"/>
    </row>
    <row r="220" spans="4:8" ht="15">
      <c r="D220" s="1"/>
      <c r="F220" s="1"/>
      <c r="G220" s="20"/>
      <c r="H220" s="20"/>
    </row>
    <row r="221" spans="4:8" ht="15">
      <c r="D221" s="1"/>
      <c r="F221" s="1"/>
      <c r="G221" s="20"/>
      <c r="H221" s="20"/>
    </row>
    <row r="222" spans="4:8" ht="15">
      <c r="D222" s="1"/>
      <c r="F222" s="1"/>
      <c r="G222" s="20"/>
      <c r="H222" s="20"/>
    </row>
    <row r="223" spans="4:8" ht="15">
      <c r="D223" s="1"/>
      <c r="F223" s="1"/>
      <c r="G223" s="20"/>
      <c r="H223" s="20"/>
    </row>
    <row r="224" spans="4:8" ht="15">
      <c r="D224" s="1"/>
      <c r="F224" s="1"/>
      <c r="G224" s="20"/>
      <c r="H224" s="20"/>
    </row>
    <row r="225" spans="4:8" ht="15">
      <c r="D225" s="1"/>
      <c r="F225" s="1"/>
      <c r="G225" s="20"/>
      <c r="H225" s="20"/>
    </row>
    <row r="226" spans="4:8" ht="15">
      <c r="D226" s="1"/>
      <c r="F226" s="1"/>
      <c r="G226" s="20"/>
      <c r="H226" s="20"/>
    </row>
    <row r="227" spans="4:8" ht="15">
      <c r="D227" s="1"/>
      <c r="F227" s="1"/>
      <c r="G227" s="20"/>
      <c r="H227" s="20"/>
    </row>
    <row r="228" spans="4:8" ht="15">
      <c r="D228" s="1"/>
      <c r="F228" s="1"/>
      <c r="G228" s="20"/>
      <c r="H228" s="20"/>
    </row>
    <row r="229" spans="4:8" ht="15">
      <c r="D229" s="1"/>
      <c r="F229" s="1"/>
      <c r="G229" s="20"/>
      <c r="H229" s="20"/>
    </row>
    <row r="230" spans="4:8" ht="15">
      <c r="D230" s="1"/>
      <c r="F230" s="1"/>
      <c r="G230" s="20"/>
      <c r="H230" s="20"/>
    </row>
    <row r="231" spans="4:8" ht="15">
      <c r="D231" s="1"/>
      <c r="F231" s="1"/>
      <c r="G231" s="20"/>
      <c r="H231" s="20"/>
    </row>
    <row r="232" spans="4:8" ht="15">
      <c r="D232" s="1"/>
      <c r="F232" s="1"/>
      <c r="G232" s="20"/>
      <c r="H232" s="20"/>
    </row>
    <row r="233" spans="4:8" ht="15">
      <c r="D233" s="1"/>
      <c r="F233" s="1"/>
      <c r="G233" s="20"/>
      <c r="H233" s="20"/>
    </row>
    <row r="234" spans="4:8" ht="15">
      <c r="D234" s="1"/>
      <c r="F234" s="1"/>
      <c r="G234" s="20"/>
      <c r="H234" s="20"/>
    </row>
    <row r="235" spans="4:8" ht="15">
      <c r="D235" s="1"/>
      <c r="F235" s="1"/>
      <c r="G235" s="20"/>
      <c r="H235" s="20"/>
    </row>
    <row r="236" spans="4:8" ht="15">
      <c r="D236" s="1"/>
      <c r="F236" s="1"/>
      <c r="G236" s="20"/>
      <c r="H236" s="20"/>
    </row>
    <row r="237" spans="4:8" ht="15">
      <c r="D237" s="1"/>
      <c r="F237" s="1"/>
      <c r="G237" s="20"/>
      <c r="H237" s="20"/>
    </row>
    <row r="238" spans="4:8" ht="15">
      <c r="D238" s="1"/>
      <c r="F238" s="1"/>
      <c r="G238" s="20"/>
      <c r="H238" s="20"/>
    </row>
    <row r="239" spans="4:8" ht="15">
      <c r="D239" s="1"/>
      <c r="F239" s="1"/>
      <c r="G239" s="20"/>
      <c r="H239" s="20"/>
    </row>
    <row r="240" spans="4:8" ht="15">
      <c r="D240" s="1"/>
      <c r="F240" s="1"/>
      <c r="G240" s="20"/>
      <c r="H240" s="20"/>
    </row>
    <row r="241" spans="4:8" ht="15">
      <c r="D241" s="1"/>
      <c r="F241" s="1"/>
      <c r="G241" s="20"/>
      <c r="H241" s="20"/>
    </row>
    <row r="242" spans="4:8" ht="15">
      <c r="D242" s="1"/>
      <c r="F242" s="1"/>
      <c r="G242" s="20"/>
      <c r="H242" s="20"/>
    </row>
    <row r="243" spans="4:8" ht="15">
      <c r="D243" s="1"/>
      <c r="F243" s="1"/>
      <c r="G243" s="20"/>
      <c r="H243" s="20"/>
    </row>
    <row r="244" spans="4:8" ht="15">
      <c r="D244" s="1"/>
      <c r="F244" s="1"/>
      <c r="G244" s="20"/>
      <c r="H244" s="20"/>
    </row>
    <row r="245" spans="4:8" ht="15">
      <c r="D245" s="1"/>
      <c r="F245" s="1"/>
      <c r="G245" s="20"/>
      <c r="H245" s="20"/>
    </row>
    <row r="246" spans="4:8" ht="15">
      <c r="D246" s="1"/>
      <c r="F246" s="1"/>
      <c r="G246" s="20"/>
      <c r="H246" s="20"/>
    </row>
    <row r="247" spans="4:8" ht="15">
      <c r="D247" s="1"/>
      <c r="F247" s="1"/>
      <c r="G247" s="20"/>
      <c r="H247" s="20"/>
    </row>
    <row r="248" spans="4:8" ht="15">
      <c r="D248" s="1"/>
      <c r="F248" s="1"/>
      <c r="G248" s="20"/>
      <c r="H248" s="20"/>
    </row>
    <row r="249" spans="4:8" ht="15">
      <c r="D249" s="1"/>
      <c r="F249" s="1"/>
      <c r="G249" s="20"/>
      <c r="H249" s="20"/>
    </row>
    <row r="250" spans="4:8" ht="15">
      <c r="D250" s="1"/>
      <c r="F250" s="1"/>
      <c r="G250" s="20"/>
      <c r="H250" s="20"/>
    </row>
    <row r="251" spans="4:8" ht="15">
      <c r="D251" s="1"/>
      <c r="F251" s="1"/>
      <c r="G251" s="20"/>
      <c r="H251" s="20"/>
    </row>
    <row r="252" spans="4:8" ht="15">
      <c r="D252" s="1"/>
      <c r="F252" s="1"/>
      <c r="G252" s="20"/>
      <c r="H252" s="20"/>
    </row>
    <row r="253" spans="4:8" ht="15">
      <c r="D253" s="1"/>
      <c r="F253" s="1"/>
      <c r="G253" s="20"/>
      <c r="H253" s="20"/>
    </row>
    <row r="254" spans="4:8" ht="15">
      <c r="D254" s="1"/>
      <c r="F254" s="1"/>
      <c r="G254" s="20"/>
      <c r="H254" s="20"/>
    </row>
    <row r="255" spans="4:8" ht="15">
      <c r="D255" s="1"/>
      <c r="F255" s="1"/>
      <c r="G255" s="20"/>
      <c r="H255" s="20"/>
    </row>
    <row r="256" spans="4:8" ht="15">
      <c r="D256" s="1"/>
      <c r="F256" s="1"/>
      <c r="G256" s="20"/>
      <c r="H256" s="20"/>
    </row>
    <row r="257" spans="4:8" ht="15">
      <c r="D257" s="1"/>
      <c r="F257" s="1"/>
      <c r="G257" s="20"/>
      <c r="H257" s="20"/>
    </row>
    <row r="258" spans="4:8" ht="15">
      <c r="D258" s="1"/>
      <c r="F258" s="1"/>
      <c r="G258" s="20"/>
      <c r="H258" s="20"/>
    </row>
    <row r="259" spans="4:8" ht="15">
      <c r="D259" s="1"/>
      <c r="F259" s="1"/>
      <c r="G259" s="20"/>
      <c r="H259" s="20"/>
    </row>
    <row r="260" spans="4:8" ht="15">
      <c r="D260" s="1"/>
      <c r="F260" s="1"/>
      <c r="G260" s="20"/>
      <c r="H260" s="20"/>
    </row>
    <row r="261" spans="4:8" ht="15">
      <c r="D261" s="1"/>
      <c r="F261" s="1"/>
      <c r="G261" s="20"/>
      <c r="H261" s="20"/>
    </row>
    <row r="262" spans="4:8" ht="15">
      <c r="D262" s="1"/>
      <c r="F262" s="1"/>
      <c r="G262" s="20"/>
      <c r="H262" s="20"/>
    </row>
    <row r="263" spans="4:8" ht="15">
      <c r="D263" s="1"/>
      <c r="F263" s="1"/>
      <c r="G263" s="20"/>
      <c r="H263" s="20"/>
    </row>
    <row r="264" spans="4:8" ht="15">
      <c r="D264" s="1"/>
      <c r="F264" s="1"/>
      <c r="G264" s="20"/>
      <c r="H264" s="20"/>
    </row>
    <row r="265" spans="4:8" ht="15">
      <c r="D265" s="1"/>
      <c r="F265" s="1"/>
      <c r="G265" s="20"/>
      <c r="H265" s="20"/>
    </row>
    <row r="266" spans="4:8" ht="15">
      <c r="D266" s="1"/>
      <c r="F266" s="1"/>
      <c r="G266" s="20"/>
      <c r="H266" s="20"/>
    </row>
    <row r="267" spans="4:8" ht="15">
      <c r="D267" s="1"/>
      <c r="F267" s="1"/>
      <c r="G267" s="20"/>
      <c r="H267" s="20"/>
    </row>
    <row r="268" spans="4:8" ht="15">
      <c r="D268" s="1"/>
      <c r="F268" s="1"/>
      <c r="G268" s="20"/>
      <c r="H268" s="20"/>
    </row>
    <row r="269" spans="4:8" ht="15">
      <c r="D269" s="1"/>
      <c r="F269" s="1"/>
      <c r="G269" s="20"/>
      <c r="H269" s="20"/>
    </row>
    <row r="270" spans="4:8" ht="15">
      <c r="D270" s="1"/>
      <c r="F270" s="1"/>
      <c r="G270" s="20"/>
      <c r="H270" s="20"/>
    </row>
    <row r="271" spans="4:8" ht="15">
      <c r="D271" s="1"/>
      <c r="F271" s="1"/>
      <c r="G271" s="20"/>
      <c r="H271" s="20"/>
    </row>
    <row r="272" spans="4:8" ht="15">
      <c r="D272" s="1"/>
      <c r="F272" s="1"/>
      <c r="G272" s="20"/>
      <c r="H272" s="20"/>
    </row>
    <row r="273" spans="4:8" ht="15">
      <c r="D273" s="1"/>
      <c r="F273" s="1"/>
      <c r="G273" s="20"/>
      <c r="H273" s="20"/>
    </row>
    <row r="274" spans="4:8" ht="15">
      <c r="D274" s="1"/>
      <c r="F274" s="1"/>
      <c r="G274" s="20"/>
      <c r="H274" s="20"/>
    </row>
    <row r="275" spans="4:8" ht="15">
      <c r="D275" s="1"/>
      <c r="F275" s="1"/>
      <c r="G275" s="20"/>
      <c r="H275" s="20"/>
    </row>
    <row r="276" spans="4:8" ht="15">
      <c r="D276" s="1"/>
      <c r="F276" s="1"/>
      <c r="G276" s="20"/>
      <c r="H276" s="20"/>
    </row>
    <row r="277" spans="4:8" ht="15">
      <c r="D277" s="1"/>
      <c r="F277" s="1"/>
      <c r="G277" s="20"/>
      <c r="H277" s="20"/>
    </row>
    <row r="278" spans="4:8" ht="15">
      <c r="D278" s="1"/>
      <c r="F278" s="1"/>
      <c r="G278" s="20"/>
      <c r="H278" s="20"/>
    </row>
    <row r="279" spans="4:8" ht="15">
      <c r="D279" s="1"/>
      <c r="F279" s="1"/>
      <c r="G279" s="20"/>
      <c r="H279" s="20"/>
    </row>
    <row r="280" spans="4:8" ht="15">
      <c r="D280" s="1"/>
      <c r="F280" s="1"/>
      <c r="G280" s="20"/>
      <c r="H280" s="20"/>
    </row>
    <row r="281" spans="4:8" ht="15">
      <c r="D281" s="1"/>
      <c r="F281" s="1"/>
      <c r="G281" s="20"/>
      <c r="H281" s="20"/>
    </row>
    <row r="282" spans="4:8" ht="15">
      <c r="D282" s="1"/>
      <c r="F282" s="1"/>
      <c r="G282" s="20"/>
      <c r="H282" s="20"/>
    </row>
  </sheetData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0"/>
  <sheetViews>
    <sheetView tabSelected="1" workbookViewId="0" topLeftCell="A1"/>
  </sheetViews>
  <sheetFormatPr defaultColWidth="12.57421875" defaultRowHeight="15"/>
  <cols>
    <col min="1" max="1" width="12.28125" style="2" bestFit="1" customWidth="1"/>
    <col min="2" max="2" width="73.421875" style="2" bestFit="1" customWidth="1"/>
    <col min="3" max="3" width="8.7109375" style="2" bestFit="1" customWidth="1"/>
    <col min="4" max="4" width="14.7109375" style="2" bestFit="1" customWidth="1"/>
    <col min="5" max="5" width="16.140625" style="2" bestFit="1" customWidth="1"/>
    <col min="6" max="6" width="17.28125" style="2" bestFit="1" customWidth="1"/>
    <col min="7" max="7" width="13.8515625" style="43" bestFit="1" customWidth="1"/>
    <col min="8" max="8" width="21.140625" style="43" bestFit="1" customWidth="1"/>
    <col min="9" max="16384" width="12.57421875" style="2" customWidth="1"/>
  </cols>
  <sheetData>
    <row r="1" spans="1:12" ht="31.2">
      <c r="A1" s="40" t="s">
        <v>0</v>
      </c>
      <c r="B1" s="41" t="s">
        <v>1</v>
      </c>
      <c r="C1" s="40" t="s">
        <v>2</v>
      </c>
      <c r="D1" s="40" t="s">
        <v>3</v>
      </c>
      <c r="E1" s="40" t="s">
        <v>4</v>
      </c>
      <c r="F1" s="40" t="s">
        <v>5</v>
      </c>
      <c r="G1" s="42" t="s">
        <v>6</v>
      </c>
      <c r="H1" s="42" t="s">
        <v>62</v>
      </c>
      <c r="I1" s="44" t="s">
        <v>74</v>
      </c>
      <c r="J1" s="44" t="s">
        <v>75</v>
      </c>
      <c r="K1" s="45" t="s">
        <v>76</v>
      </c>
      <c r="L1" s="46" t="s">
        <v>77</v>
      </c>
    </row>
    <row r="2" spans="1:12" ht="15">
      <c r="A2" s="25" t="s">
        <v>7</v>
      </c>
      <c r="B2" s="26" t="s">
        <v>8</v>
      </c>
      <c r="C2" s="27">
        <v>5404</v>
      </c>
      <c r="D2" s="27" t="s">
        <v>70</v>
      </c>
      <c r="E2" s="27">
        <v>11</v>
      </c>
      <c r="F2" s="27">
        <v>0</v>
      </c>
      <c r="G2" s="28"/>
      <c r="H2" s="28">
        <v>0.251</v>
      </c>
      <c r="I2" s="35"/>
      <c r="J2" s="36"/>
      <c r="K2" s="37"/>
      <c r="L2" s="36"/>
    </row>
    <row r="3" spans="1:12" ht="15">
      <c r="A3" s="25" t="s">
        <v>7</v>
      </c>
      <c r="B3" s="39" t="s">
        <v>9</v>
      </c>
      <c r="C3" s="27">
        <v>13875</v>
      </c>
      <c r="D3" s="27" t="s">
        <v>70</v>
      </c>
      <c r="E3" s="27">
        <v>22</v>
      </c>
      <c r="F3" s="27">
        <v>2.5</v>
      </c>
      <c r="G3" s="28"/>
      <c r="H3" s="28">
        <v>0.264</v>
      </c>
      <c r="I3" s="35">
        <v>0.2498</v>
      </c>
      <c r="J3" s="38">
        <f>Table24[[#This Row],[Escalator Regulated Price 7/1/2022]]-#REF!</f>
        <v>0.014200000000000018</v>
      </c>
      <c r="K3" s="37">
        <f>Table24[[#This Row],[$ difference]]/#REF!</f>
        <v>0.05684547638110496</v>
      </c>
      <c r="L3" s="36">
        <v>47</v>
      </c>
    </row>
    <row r="4" spans="1:12" ht="15">
      <c r="A4" s="25" t="s">
        <v>7</v>
      </c>
      <c r="B4" s="26" t="s">
        <v>10</v>
      </c>
      <c r="C4" s="27">
        <v>13877</v>
      </c>
      <c r="D4" s="27" t="s">
        <v>70</v>
      </c>
      <c r="E4" s="27">
        <v>22</v>
      </c>
      <c r="F4" s="27">
        <v>2.5</v>
      </c>
      <c r="G4" s="28"/>
      <c r="H4" s="28">
        <v>0.264</v>
      </c>
      <c r="I4" s="35"/>
      <c r="J4" s="36"/>
      <c r="K4" s="37"/>
      <c r="L4" s="36"/>
    </row>
    <row r="5" spans="1:12" ht="15">
      <c r="A5" s="25" t="s">
        <v>7</v>
      </c>
      <c r="B5" s="39" t="s">
        <v>11</v>
      </c>
      <c r="C5" s="27">
        <v>13871</v>
      </c>
      <c r="D5" s="27" t="s">
        <v>70</v>
      </c>
      <c r="E5" s="27">
        <v>11</v>
      </c>
      <c r="F5" s="27">
        <v>2.5</v>
      </c>
      <c r="G5" s="28"/>
      <c r="H5" s="28">
        <v>0.261</v>
      </c>
      <c r="I5" s="35">
        <v>0.24</v>
      </c>
      <c r="J5" s="38">
        <f>Table24[[#This Row],[Escalator Regulated Price 7/1/2022]]-#REF!</f>
        <v>0.02100000000000002</v>
      </c>
      <c r="K5" s="37">
        <f>Table24[[#This Row],[$ difference]]/#REF!</f>
        <v>0.08750000000000008</v>
      </c>
      <c r="L5" s="36">
        <v>46</v>
      </c>
    </row>
    <row r="6" spans="1:12" ht="15">
      <c r="A6" s="25" t="s">
        <v>7</v>
      </c>
      <c r="B6" s="26" t="s">
        <v>12</v>
      </c>
      <c r="C6" s="27">
        <v>4995</v>
      </c>
      <c r="D6" s="27" t="s">
        <v>70</v>
      </c>
      <c r="E6" s="27">
        <v>22</v>
      </c>
      <c r="F6" s="27">
        <v>2.5</v>
      </c>
      <c r="G6" s="28"/>
      <c r="H6" s="28">
        <v>20.88</v>
      </c>
      <c r="I6" s="35"/>
      <c r="J6" s="38"/>
      <c r="K6" s="37"/>
      <c r="L6" s="36"/>
    </row>
    <row r="7" spans="1:12" ht="15">
      <c r="A7" s="25" t="s">
        <v>7</v>
      </c>
      <c r="B7" s="26" t="s">
        <v>13</v>
      </c>
      <c r="C7" s="27">
        <v>1340</v>
      </c>
      <c r="D7" s="27" t="s">
        <v>70</v>
      </c>
      <c r="E7" s="27">
        <v>11</v>
      </c>
      <c r="F7" s="27">
        <v>2.5</v>
      </c>
      <c r="G7" s="28"/>
      <c r="H7" s="28">
        <v>20.28</v>
      </c>
      <c r="I7" s="35"/>
      <c r="J7" s="36"/>
      <c r="K7" s="37"/>
      <c r="L7" s="36"/>
    </row>
    <row r="8" spans="1:12" ht="15">
      <c r="A8" s="25" t="s">
        <v>7</v>
      </c>
      <c r="B8" s="26" t="s">
        <v>14</v>
      </c>
      <c r="C8" s="27">
        <v>4994</v>
      </c>
      <c r="D8" s="27" t="s">
        <v>70</v>
      </c>
      <c r="E8" s="27">
        <v>22</v>
      </c>
      <c r="F8" s="27">
        <v>25</v>
      </c>
      <c r="G8" s="28"/>
      <c r="H8" s="28">
        <v>3.99</v>
      </c>
      <c r="I8" s="35"/>
      <c r="J8" s="36"/>
      <c r="K8" s="37"/>
      <c r="L8" s="36"/>
    </row>
    <row r="9" spans="1:12" ht="15">
      <c r="A9" s="25" t="s">
        <v>7</v>
      </c>
      <c r="B9" s="26" t="s">
        <v>15</v>
      </c>
      <c r="C9" s="27">
        <v>1350</v>
      </c>
      <c r="D9" s="27" t="s">
        <v>70</v>
      </c>
      <c r="E9" s="27">
        <v>11</v>
      </c>
      <c r="F9" s="27">
        <v>2.5</v>
      </c>
      <c r="G9" s="28"/>
      <c r="H9" s="28">
        <v>3.75</v>
      </c>
      <c r="I9" s="35"/>
      <c r="J9" s="36"/>
      <c r="K9" s="37"/>
      <c r="L9" s="36"/>
    </row>
    <row r="10" spans="1:12" ht="15">
      <c r="A10" s="25" t="s">
        <v>7</v>
      </c>
      <c r="B10" s="26" t="s">
        <v>16</v>
      </c>
      <c r="C10" s="27">
        <v>6203</v>
      </c>
      <c r="D10" s="27" t="s">
        <v>70</v>
      </c>
      <c r="E10" s="27">
        <v>22</v>
      </c>
      <c r="F10" s="27">
        <v>2.5</v>
      </c>
      <c r="G10" s="28"/>
      <c r="H10" s="28">
        <v>0.9</v>
      </c>
      <c r="I10" s="35"/>
      <c r="J10" s="36"/>
      <c r="K10" s="37"/>
      <c r="L10" s="36"/>
    </row>
    <row r="11" spans="1:12" ht="15">
      <c r="A11" s="25" t="s">
        <v>7</v>
      </c>
      <c r="B11" s="26" t="s">
        <v>17</v>
      </c>
      <c r="C11" s="27">
        <v>13873</v>
      </c>
      <c r="D11" s="27" t="s">
        <v>70</v>
      </c>
      <c r="E11" s="27">
        <v>11</v>
      </c>
      <c r="F11" s="27">
        <v>5</v>
      </c>
      <c r="G11" s="28"/>
      <c r="H11" s="28">
        <v>0.271</v>
      </c>
      <c r="I11" s="35"/>
      <c r="J11" s="36"/>
      <c r="K11" s="37"/>
      <c r="L11" s="36"/>
    </row>
    <row r="12" spans="1:12" ht="15">
      <c r="A12" s="25" t="s">
        <v>7</v>
      </c>
      <c r="B12" s="26" t="s">
        <v>18</v>
      </c>
      <c r="C12" s="27">
        <v>1229</v>
      </c>
      <c r="D12" s="27" t="s">
        <v>70</v>
      </c>
      <c r="E12" s="27">
        <v>11</v>
      </c>
      <c r="F12" s="27">
        <v>5</v>
      </c>
      <c r="G12" s="28"/>
      <c r="H12" s="28">
        <v>3.95</v>
      </c>
      <c r="I12" s="35"/>
      <c r="J12" s="36"/>
      <c r="K12" s="37"/>
      <c r="L12" s="36"/>
    </row>
    <row r="13" spans="1:12" ht="15">
      <c r="A13" s="25" t="s">
        <v>7</v>
      </c>
      <c r="B13" s="26" t="s">
        <v>19</v>
      </c>
      <c r="C13" s="27">
        <v>1170</v>
      </c>
      <c r="D13" s="27" t="s">
        <v>70</v>
      </c>
      <c r="E13" s="27">
        <v>11</v>
      </c>
      <c r="F13" s="27">
        <v>5</v>
      </c>
      <c r="G13" s="28"/>
      <c r="H13" s="28">
        <v>20.48</v>
      </c>
      <c r="I13" s="35"/>
      <c r="J13" s="36"/>
      <c r="K13" s="37"/>
      <c r="L13" s="36"/>
    </row>
    <row r="14" spans="1:12" ht="15">
      <c r="A14" s="25" t="s">
        <v>7</v>
      </c>
      <c r="B14" s="26" t="s">
        <v>20</v>
      </c>
      <c r="C14" s="27">
        <v>1165</v>
      </c>
      <c r="D14" s="27" t="s">
        <v>70</v>
      </c>
      <c r="E14" s="27">
        <v>11</v>
      </c>
      <c r="F14" s="27">
        <v>8</v>
      </c>
      <c r="G14" s="28"/>
      <c r="H14" s="28">
        <v>0.301</v>
      </c>
      <c r="I14" s="35"/>
      <c r="J14" s="36"/>
      <c r="K14" s="37"/>
      <c r="L14" s="36"/>
    </row>
    <row r="15" spans="1:12" ht="15">
      <c r="A15" s="25" t="s">
        <v>7</v>
      </c>
      <c r="B15" s="26" t="s">
        <v>22</v>
      </c>
      <c r="C15" s="27">
        <v>1060</v>
      </c>
      <c r="D15" s="27" t="s">
        <v>70</v>
      </c>
      <c r="E15" s="27">
        <v>11</v>
      </c>
      <c r="F15" s="27">
        <v>8</v>
      </c>
      <c r="G15" s="28"/>
      <c r="H15" s="28">
        <v>3.9</v>
      </c>
      <c r="I15" s="35"/>
      <c r="J15" s="36"/>
      <c r="K15" s="37"/>
      <c r="L15" s="36"/>
    </row>
    <row r="16" spans="1:12" ht="15">
      <c r="A16" s="29" t="s">
        <v>7</v>
      </c>
      <c r="B16" s="26" t="s">
        <v>23</v>
      </c>
      <c r="C16" s="27">
        <v>5854</v>
      </c>
      <c r="D16" s="27" t="s">
        <v>70</v>
      </c>
      <c r="E16" s="27">
        <v>11</v>
      </c>
      <c r="F16" s="27">
        <v>8</v>
      </c>
      <c r="G16" s="28"/>
      <c r="H16" s="28">
        <v>0.9</v>
      </c>
      <c r="I16" s="35"/>
      <c r="J16" s="36"/>
      <c r="K16" s="37"/>
      <c r="L16" s="36"/>
    </row>
    <row r="17" spans="1:12" ht="15">
      <c r="A17" s="25" t="s">
        <v>7</v>
      </c>
      <c r="B17" s="26" t="s">
        <v>24</v>
      </c>
      <c r="C17" s="27">
        <v>5684</v>
      </c>
      <c r="D17" s="27" t="s">
        <v>70</v>
      </c>
      <c r="E17" s="27">
        <v>12</v>
      </c>
      <c r="F17" s="27">
        <v>2.5</v>
      </c>
      <c r="G17" s="28"/>
      <c r="H17" s="28">
        <v>1.97</v>
      </c>
      <c r="I17" s="35"/>
      <c r="J17" s="36"/>
      <c r="K17" s="37"/>
      <c r="L17" s="36"/>
    </row>
    <row r="18" spans="1:12" ht="15">
      <c r="A18" s="25" t="s">
        <v>7</v>
      </c>
      <c r="B18" s="26" t="s">
        <v>25</v>
      </c>
      <c r="C18" s="27">
        <v>23356</v>
      </c>
      <c r="D18" s="27" t="s">
        <v>70</v>
      </c>
      <c r="E18" s="27">
        <v>12</v>
      </c>
      <c r="F18" s="27">
        <v>8</v>
      </c>
      <c r="G18" s="28"/>
      <c r="H18" s="28">
        <v>2.09</v>
      </c>
      <c r="I18" s="35"/>
      <c r="J18" s="36"/>
      <c r="K18" s="37"/>
      <c r="L18" s="36"/>
    </row>
    <row r="19" spans="1:12" ht="15">
      <c r="A19" s="25" t="s">
        <v>7</v>
      </c>
      <c r="B19" s="26" t="s">
        <v>26</v>
      </c>
      <c r="C19" s="27">
        <v>26395</v>
      </c>
      <c r="D19" s="27" t="s">
        <v>70</v>
      </c>
      <c r="E19" s="27">
        <v>12</v>
      </c>
      <c r="F19" s="30">
        <v>2.5</v>
      </c>
      <c r="G19" s="28"/>
      <c r="H19" s="28">
        <v>2.82</v>
      </c>
      <c r="I19" s="35"/>
      <c r="J19" s="38"/>
      <c r="K19" s="37"/>
      <c r="L19" s="36"/>
    </row>
    <row r="20" spans="1:12" ht="15">
      <c r="A20" s="25" t="s">
        <v>7</v>
      </c>
      <c r="B20" s="26" t="s">
        <v>27</v>
      </c>
      <c r="C20" s="27">
        <v>24874</v>
      </c>
      <c r="D20" s="27" t="s">
        <v>70</v>
      </c>
      <c r="E20" s="27">
        <v>12</v>
      </c>
      <c r="F20" s="27">
        <v>0</v>
      </c>
      <c r="G20" s="28"/>
      <c r="H20" s="28">
        <v>2.82</v>
      </c>
      <c r="I20" s="35"/>
      <c r="J20" s="36"/>
      <c r="K20" s="37"/>
      <c r="L20" s="36"/>
    </row>
    <row r="21" spans="1:12" ht="15">
      <c r="A21" s="25" t="s">
        <v>7</v>
      </c>
      <c r="B21" s="26" t="s">
        <v>28</v>
      </c>
      <c r="C21" s="27">
        <v>34255</v>
      </c>
      <c r="D21" s="27" t="s">
        <v>70</v>
      </c>
      <c r="E21" s="27">
        <v>12</v>
      </c>
      <c r="F21" s="27">
        <v>2.5</v>
      </c>
      <c r="G21" s="28"/>
      <c r="H21" s="28">
        <v>0.75</v>
      </c>
      <c r="I21" s="35"/>
      <c r="J21" s="38"/>
      <c r="K21" s="37"/>
      <c r="L21" s="36"/>
    </row>
    <row r="22" spans="1:12" ht="15">
      <c r="A22" s="25" t="s">
        <v>7</v>
      </c>
      <c r="B22" s="26" t="s">
        <v>29</v>
      </c>
      <c r="C22" s="27">
        <v>34015</v>
      </c>
      <c r="D22" s="27" t="s">
        <v>70</v>
      </c>
      <c r="E22" s="27">
        <v>22</v>
      </c>
      <c r="F22" s="27">
        <v>5</v>
      </c>
      <c r="G22" s="28"/>
      <c r="H22" s="28">
        <v>0.59</v>
      </c>
      <c r="I22" s="35"/>
      <c r="J22" s="36"/>
      <c r="K22" s="37"/>
      <c r="L22" s="36"/>
    </row>
    <row r="23" spans="1:12" ht="15">
      <c r="A23" s="25" t="s">
        <v>7</v>
      </c>
      <c r="B23" s="26" t="s">
        <v>30</v>
      </c>
      <c r="C23" s="27">
        <v>34255</v>
      </c>
      <c r="D23" s="27" t="s">
        <v>70</v>
      </c>
      <c r="E23" s="27">
        <v>11</v>
      </c>
      <c r="F23" s="27">
        <v>5</v>
      </c>
      <c r="G23" s="28"/>
      <c r="H23" s="28">
        <v>0.59</v>
      </c>
      <c r="I23" s="35"/>
      <c r="J23" s="36"/>
      <c r="K23" s="37"/>
      <c r="L23" s="36"/>
    </row>
    <row r="24" spans="1:12" ht="15">
      <c r="A24" s="25" t="s">
        <v>7</v>
      </c>
      <c r="B24" s="26" t="s">
        <v>31</v>
      </c>
      <c r="C24" s="27">
        <v>1999</v>
      </c>
      <c r="D24" s="27" t="s">
        <v>70</v>
      </c>
      <c r="E24" s="27">
        <v>13</v>
      </c>
      <c r="F24" s="27">
        <v>0</v>
      </c>
      <c r="G24" s="28"/>
      <c r="H24" s="28">
        <v>2.35</v>
      </c>
      <c r="I24" s="35"/>
      <c r="J24" s="36"/>
      <c r="K24" s="37"/>
      <c r="L24" s="36"/>
    </row>
    <row r="25" spans="1:12" ht="15">
      <c r="A25" s="25" t="s">
        <v>7</v>
      </c>
      <c r="B25" s="26" t="s">
        <v>32</v>
      </c>
      <c r="C25" s="27">
        <v>21709</v>
      </c>
      <c r="D25" s="27" t="s">
        <v>70</v>
      </c>
      <c r="E25" s="27">
        <v>39</v>
      </c>
      <c r="F25" s="27">
        <v>0</v>
      </c>
      <c r="G25" s="28"/>
      <c r="H25" s="28">
        <v>0.28</v>
      </c>
      <c r="I25" s="35"/>
      <c r="J25" s="36"/>
      <c r="K25" s="37"/>
      <c r="L25" s="36"/>
    </row>
    <row r="26" spans="1:12" ht="15">
      <c r="A26" s="25" t="s">
        <v>7</v>
      </c>
      <c r="B26" s="26" t="s">
        <v>33</v>
      </c>
      <c r="C26" s="27">
        <v>1966</v>
      </c>
      <c r="D26" s="27" t="s">
        <v>70</v>
      </c>
      <c r="E26" s="27">
        <v>22</v>
      </c>
      <c r="F26" s="27">
        <v>0</v>
      </c>
      <c r="G26" s="28"/>
      <c r="H26" s="28">
        <v>0.28</v>
      </c>
      <c r="I26" s="35"/>
      <c r="J26" s="36"/>
      <c r="K26" s="37"/>
      <c r="L26" s="36"/>
    </row>
    <row r="27" spans="1:12" ht="15">
      <c r="A27" s="25" t="s">
        <v>7</v>
      </c>
      <c r="B27" s="26" t="s">
        <v>34</v>
      </c>
      <c r="C27" s="27">
        <v>8508</v>
      </c>
      <c r="D27" s="27" t="s">
        <v>70</v>
      </c>
      <c r="E27" s="27">
        <v>13</v>
      </c>
      <c r="F27" s="27">
        <v>0</v>
      </c>
      <c r="G27" s="28"/>
      <c r="H27" s="28">
        <v>0.175</v>
      </c>
      <c r="I27" s="35"/>
      <c r="J27" s="36"/>
      <c r="K27" s="37"/>
      <c r="L27" s="36"/>
    </row>
    <row r="28" spans="1:12" ht="15">
      <c r="A28" s="25" t="s">
        <v>7</v>
      </c>
      <c r="B28" s="26" t="s">
        <v>35</v>
      </c>
      <c r="C28" s="27">
        <v>25632</v>
      </c>
      <c r="D28" s="27" t="s">
        <v>70</v>
      </c>
      <c r="E28" s="27">
        <v>15</v>
      </c>
      <c r="F28" s="27">
        <v>0</v>
      </c>
      <c r="G28" s="28"/>
      <c r="H28" s="28">
        <v>0.175</v>
      </c>
      <c r="I28" s="35"/>
      <c r="J28" s="36"/>
      <c r="K28" s="37"/>
      <c r="L28" s="36"/>
    </row>
    <row r="29" spans="1:12" ht="15">
      <c r="A29" s="25" t="s">
        <v>7</v>
      </c>
      <c r="B29" s="26" t="s">
        <v>36</v>
      </c>
      <c r="C29" s="27">
        <v>1977</v>
      </c>
      <c r="D29" s="27" t="s">
        <v>70</v>
      </c>
      <c r="E29" s="27">
        <v>13</v>
      </c>
      <c r="F29" s="27">
        <v>0</v>
      </c>
      <c r="G29" s="28"/>
      <c r="H29" s="28">
        <v>0.175</v>
      </c>
      <c r="I29" s="35"/>
      <c r="J29" s="36"/>
      <c r="K29" s="37"/>
      <c r="L29" s="36"/>
    </row>
    <row r="30" spans="1:12" ht="15">
      <c r="A30" s="25" t="s">
        <v>7</v>
      </c>
      <c r="B30" s="26" t="s">
        <v>37</v>
      </c>
      <c r="C30" s="27"/>
      <c r="D30" s="27" t="s">
        <v>70</v>
      </c>
      <c r="E30" s="27">
        <v>16</v>
      </c>
      <c r="F30" s="27">
        <v>0</v>
      </c>
      <c r="G30" s="28"/>
      <c r="H30" s="28">
        <v>0.42</v>
      </c>
      <c r="I30" s="35"/>
      <c r="J30" s="36"/>
      <c r="K30" s="37"/>
      <c r="L30" s="36"/>
    </row>
    <row r="31" spans="1:12" ht="15">
      <c r="A31" s="25" t="s">
        <v>7</v>
      </c>
      <c r="B31" s="26" t="s">
        <v>38</v>
      </c>
      <c r="C31" s="27"/>
      <c r="D31" s="27" t="s">
        <v>70</v>
      </c>
      <c r="E31" s="27">
        <v>16</v>
      </c>
      <c r="F31" s="27">
        <v>0</v>
      </c>
      <c r="G31" s="28"/>
      <c r="H31" s="28">
        <v>7</v>
      </c>
      <c r="I31" s="35"/>
      <c r="J31" s="36"/>
      <c r="K31" s="37"/>
      <c r="L31" s="36"/>
    </row>
    <row r="32" spans="1:12" ht="15">
      <c r="A32" s="25" t="s">
        <v>7</v>
      </c>
      <c r="B32" s="26" t="s">
        <v>39</v>
      </c>
      <c r="C32" s="27"/>
      <c r="D32" s="27" t="s">
        <v>70</v>
      </c>
      <c r="E32" s="27">
        <v>18</v>
      </c>
      <c r="F32" s="27">
        <v>1.5</v>
      </c>
      <c r="G32" s="28"/>
      <c r="H32" s="28">
        <v>0.65</v>
      </c>
      <c r="I32" s="35"/>
      <c r="J32" s="36"/>
      <c r="K32" s="37"/>
      <c r="L32" s="36"/>
    </row>
    <row r="33" spans="1:12" ht="15">
      <c r="A33" s="25" t="s">
        <v>7</v>
      </c>
      <c r="B33" s="26" t="s">
        <v>40</v>
      </c>
      <c r="C33" s="27"/>
      <c r="D33" s="27" t="s">
        <v>70</v>
      </c>
      <c r="E33" s="27">
        <v>18</v>
      </c>
      <c r="F33" s="27">
        <v>1.5</v>
      </c>
      <c r="G33" s="28"/>
      <c r="H33" s="28">
        <v>0.65</v>
      </c>
      <c r="I33" s="35"/>
      <c r="J33" s="36"/>
      <c r="K33" s="37"/>
      <c r="L33" s="36"/>
    </row>
    <row r="34" spans="1:12" ht="15">
      <c r="A34" s="25" t="s">
        <v>7</v>
      </c>
      <c r="B34" s="26" t="s">
        <v>41</v>
      </c>
      <c r="C34" s="27">
        <v>1787</v>
      </c>
      <c r="D34" s="27" t="s">
        <v>70</v>
      </c>
      <c r="E34" s="27">
        <v>5</v>
      </c>
      <c r="F34" s="31">
        <v>2.5</v>
      </c>
      <c r="G34" s="28"/>
      <c r="H34" s="28">
        <v>1.82</v>
      </c>
      <c r="I34" s="35"/>
      <c r="J34" s="36"/>
      <c r="K34" s="37"/>
      <c r="L34" s="36"/>
    </row>
    <row r="35" spans="1:12" ht="15">
      <c r="A35" s="25" t="s">
        <v>7</v>
      </c>
      <c r="B35" s="26" t="s">
        <v>42</v>
      </c>
      <c r="C35" s="27">
        <v>21680</v>
      </c>
      <c r="D35" s="27" t="s">
        <v>70</v>
      </c>
      <c r="E35" s="27">
        <v>5</v>
      </c>
      <c r="F35" s="31">
        <v>2.5</v>
      </c>
      <c r="G35" s="28"/>
      <c r="H35" s="28">
        <v>0.5</v>
      </c>
      <c r="I35" s="35"/>
      <c r="J35" s="38"/>
      <c r="K35" s="37"/>
      <c r="L35" s="36"/>
    </row>
    <row r="36" spans="1:12" ht="15">
      <c r="A36" s="25" t="s">
        <v>7</v>
      </c>
      <c r="B36" s="26" t="s">
        <v>43</v>
      </c>
      <c r="C36" s="27">
        <v>1769</v>
      </c>
      <c r="D36" s="27" t="s">
        <v>70</v>
      </c>
      <c r="E36" s="27">
        <v>5</v>
      </c>
      <c r="F36" s="27">
        <v>2.5</v>
      </c>
      <c r="G36" s="28"/>
      <c r="H36" s="28">
        <v>9.3</v>
      </c>
      <c r="I36" s="35"/>
      <c r="J36" s="36"/>
      <c r="K36" s="37"/>
      <c r="L36" s="36"/>
    </row>
    <row r="37" spans="1:12" ht="15">
      <c r="A37" s="25" t="s">
        <v>7</v>
      </c>
      <c r="B37" s="26" t="s">
        <v>44</v>
      </c>
      <c r="C37" s="27">
        <v>8504</v>
      </c>
      <c r="D37" s="27" t="s">
        <v>71</v>
      </c>
      <c r="E37" s="27">
        <v>1</v>
      </c>
      <c r="F37" s="27">
        <v>5</v>
      </c>
      <c r="G37" s="28"/>
      <c r="H37" s="28">
        <v>16.5</v>
      </c>
      <c r="I37" s="35"/>
      <c r="J37" s="36"/>
      <c r="K37" s="37"/>
      <c r="L37" s="36"/>
    </row>
    <row r="38" spans="1:12" ht="15">
      <c r="A38" s="25" t="s">
        <v>7</v>
      </c>
      <c r="B38" s="26" t="s">
        <v>45</v>
      </c>
      <c r="C38" s="27">
        <v>13713</v>
      </c>
      <c r="D38" s="27" t="s">
        <v>72</v>
      </c>
      <c r="E38" s="27">
        <v>0</v>
      </c>
      <c r="F38" s="27">
        <v>0</v>
      </c>
      <c r="G38" s="28"/>
      <c r="H38" s="28">
        <v>0.69</v>
      </c>
      <c r="I38" s="35"/>
      <c r="J38" s="36"/>
      <c r="K38" s="37"/>
      <c r="L38" s="36"/>
    </row>
    <row r="39" spans="1:12" ht="15">
      <c r="A39" s="25" t="s">
        <v>21</v>
      </c>
      <c r="B39" s="26" t="s">
        <v>46</v>
      </c>
      <c r="C39" s="27">
        <v>7334</v>
      </c>
      <c r="D39" s="27" t="s">
        <v>70</v>
      </c>
      <c r="E39" s="27">
        <v>15</v>
      </c>
      <c r="F39" s="27">
        <v>0</v>
      </c>
      <c r="G39" s="28"/>
      <c r="H39" s="28">
        <v>1.69</v>
      </c>
      <c r="I39" s="35"/>
      <c r="J39" s="36"/>
      <c r="K39" s="37"/>
      <c r="L39" s="36"/>
    </row>
    <row r="40" spans="1:12" ht="15">
      <c r="A40" s="25" t="s">
        <v>7</v>
      </c>
      <c r="B40" s="26" t="s">
        <v>47</v>
      </c>
      <c r="C40" s="27">
        <v>8395</v>
      </c>
      <c r="D40" s="27" t="s">
        <v>72</v>
      </c>
      <c r="E40" s="27">
        <v>0</v>
      </c>
      <c r="F40" s="27">
        <v>0</v>
      </c>
      <c r="G40" s="28"/>
      <c r="H40" s="28">
        <v>0.69</v>
      </c>
      <c r="I40" s="35"/>
      <c r="J40" s="36"/>
      <c r="K40" s="37"/>
      <c r="L40" s="36"/>
    </row>
  </sheetData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E52688429B941B59DD1F125F1535B" ma:contentTypeVersion="18" ma:contentTypeDescription="Create a new document." ma:contentTypeScope="" ma:versionID="4722863bbe596026d3808d6ef4ae942a">
  <xsd:schema xmlns:xsd="http://www.w3.org/2001/XMLSchema" xmlns:xs="http://www.w3.org/2001/XMLSchema" xmlns:p="http://schemas.microsoft.com/office/2006/metadata/properties" xmlns:ns2="59893be6-5da5-4747-851b-6389d140b516" xmlns:ns3="dba05014-9c05-4e9c-87ba-e127d07532bd" targetNamespace="http://schemas.microsoft.com/office/2006/metadata/properties" ma:root="true" ma:fieldsID="4875bc1baee4e0fb0840003d2cce275a" ns2:_="" ns3:_="">
    <xsd:import namespace="59893be6-5da5-4747-851b-6389d140b516"/>
    <xsd:import namespace="dba05014-9c05-4e9c-87ba-e127d07532b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893be6-5da5-4747-851b-6389d140b51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  <xsd:element name="TaxCatchAll" ma:index="25" nillable="true" ma:displayName="Taxonomy Catch All Column" ma:hidden="true" ma:list="{0827ee12-7191-4ae1-9ef6-089a8699f727}" ma:internalName="TaxCatchAll" ma:showField="CatchAllData" ma:web="59893be6-5da5-4747-851b-6389d140b5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a05014-9c05-4e9c-87ba-e127d07532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f6557996-7b19-4251-a106-d936faada8c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ba05014-9c05-4e9c-87ba-e127d07532bd">
      <Terms xmlns="http://schemas.microsoft.com/office/infopath/2007/PartnerControls"/>
    </lcf76f155ced4ddcb4097134ff3c332f>
    <TaxCatchAll xmlns="59893be6-5da5-4747-851b-6389d140b516" xsi:nil="true"/>
  </documentManagement>
</p:properties>
</file>

<file path=customXml/itemProps1.xml><?xml version="1.0" encoding="utf-8"?>
<ds:datastoreItem xmlns:ds="http://schemas.openxmlformats.org/officeDocument/2006/customXml" ds:itemID="{7846E06B-4695-4712-BF80-566A9C81329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867F3A-EFBF-4E79-8E84-C982103152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893be6-5da5-4747-851b-6389d140b516"/>
    <ds:schemaRef ds:uri="dba05014-9c05-4e9c-87ba-e127d07532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97CC2CA-5072-4F1E-A689-3C190A7CB8F0}">
  <ds:schemaRefs>
    <ds:schemaRef ds:uri="http://purl.org/dc/terms/"/>
    <ds:schemaRef ds:uri="http://purl.org/dc/dcmitype/"/>
    <ds:schemaRef ds:uri="http://purl.org/dc/elements/1.1/"/>
    <ds:schemaRef ds:uri="dba05014-9c05-4e9c-87ba-e127d07532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59893be6-5da5-4747-851b-6389d140b516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Carter, Buffy</dc:creator>
  <cp:keywords/>
  <dc:description/>
  <cp:lastModifiedBy>Carter, Buffy</cp:lastModifiedBy>
  <cp:lastPrinted>2022-07-16T13:27:47Z</cp:lastPrinted>
  <dcterms:created xsi:type="dcterms:W3CDTF">2022-06-27T19:20:42Z</dcterms:created>
  <dcterms:modified xsi:type="dcterms:W3CDTF">2022-07-21T20:26:00Z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0x0101003D4E52688429B941B59DD1F125F1535B</vt:lpwstr>
  </property>
</Properties>
</file>