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330"/>
  <workbookPr defaultThemeVersion="166925"/>
  <bookViews>
    <workbookView xWindow="11416" yWindow="150" windowWidth="25440" windowHeight="15990" activeTab="1"/>
  </bookViews>
  <sheets>
    <sheet name="Bidder Information" sheetId="3" r:id="rId1"/>
    <sheet name="Dairy Item List" sheetId="1" r:id="rId2"/>
  </sheets>
  <externalReferences>
    <externalReference r:id="rId5"/>
  </externalReferences>
  <definedNames>
    <definedName name="STATES">'[1]Ranges'!$G$1:$G$51</definedName>
    <definedName name="YesNo">'[1]Ranges'!$A$1:$A$2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<sst xmlns="http://schemas.openxmlformats.org/spreadsheetml/2006/main" count="204" uniqueCount="82">
  <si>
    <t>NSLP Item</t>
  </si>
  <si>
    <t>ITEM DESCRIPTION</t>
  </si>
  <si>
    <t>Item #</t>
  </si>
  <si>
    <t>Brand</t>
  </si>
  <si>
    <t>Sugar Content Per Serving</t>
  </si>
  <si>
    <t>Fat Content Per Serving</t>
  </si>
  <si>
    <t>Firm Price 
(4 Decimals)</t>
  </si>
  <si>
    <t>Note</t>
  </si>
  <si>
    <t>MILK</t>
  </si>
  <si>
    <t>Yes</t>
  </si>
  <si>
    <t>Fat Free (Skim) Milk, ½ Pint Chocolate, Carton</t>
  </si>
  <si>
    <t>Fat Free (Skim) Milk, ½ Pint Strawberry, Carton</t>
  </si>
  <si>
    <t>Fat Free (Skim) Milk, ½ Pint White, Carton</t>
  </si>
  <si>
    <t>Fat Free (Skim) Milk, 8 oz Chocolate, Trumoo or Equivalent</t>
  </si>
  <si>
    <t>Fat Free (Skim) Milk, 8 oz Strawberry, Trumoo or Equivalent</t>
  </si>
  <si>
    <t>Fat Free (Skim) Milk, 8 oz White, Trumoo or Equivalent</t>
  </si>
  <si>
    <t xml:space="preserve">Fat Free (Skim) Milk, Gallon White, Plastic </t>
  </si>
  <si>
    <t>Low Fat (1% or less) Milk, ½ Gallon White, Carton</t>
  </si>
  <si>
    <t>Low Fat (1% or less) Milk, ½ Pint Chocolate, Carton</t>
  </si>
  <si>
    <t>Low Fat (1% or less) Milk, ½ Pint White, Carton</t>
  </si>
  <si>
    <t>Low Fat (1% or less) Milk, 8 oz Chocolate, Trumoo or Equivalent</t>
  </si>
  <si>
    <t>Low Fat (1% or less) Milk, 8 oz White, Trumoo or Equivalent</t>
  </si>
  <si>
    <t xml:space="preserve">Low Fat (1% or less) Milk, Gallon Chocolate, Plastic </t>
  </si>
  <si>
    <t xml:space="preserve">Low Fat (1% or less) Milk, Gallon White, Plastic </t>
  </si>
  <si>
    <t xml:space="preserve">Low Fat (1% or less) Milk, Pint Chocolate, Plastic </t>
  </si>
  <si>
    <t>2% Milk ½ Pint, White, Carton</t>
  </si>
  <si>
    <t xml:space="preserve">2% Milk, 1 Gallon White, Plastic </t>
  </si>
  <si>
    <t>Whole Milk, ½ Pint White, Carton</t>
  </si>
  <si>
    <t xml:space="preserve">Whole Milk, 1 Gallon White, Plastic </t>
  </si>
  <si>
    <t xml:space="preserve">Whole Milk, Pint White, Plastic </t>
  </si>
  <si>
    <t xml:space="preserve">Buttermilk, ½ Gallon Whole , Plastic </t>
  </si>
  <si>
    <t>Lactose Free Milk, ½ Gallon White Fat Free</t>
  </si>
  <si>
    <t>Lactose Free Milk, ½ Pint White 1%</t>
  </si>
  <si>
    <t>JUICE</t>
  </si>
  <si>
    <t>Fruit Juice (100 % Juice), ½ Gallon, Orange</t>
  </si>
  <si>
    <t>Fruit Juice (100 % Juice), ½ Pint Orange, Carton</t>
  </si>
  <si>
    <t>Fruit Juice (100 % Juice), 4 oz Orange</t>
  </si>
  <si>
    <t>Fruit Juice (100 % Juice),Gallon, Orange</t>
  </si>
  <si>
    <t>COTTAGE CHEESE</t>
  </si>
  <si>
    <t>Low Fat Cottage Cheese (1% or Less), 5 Pound</t>
  </si>
  <si>
    <t>Address 2:</t>
  </si>
  <si>
    <t>Name:</t>
  </si>
  <si>
    <t>Phone:</t>
  </si>
  <si>
    <t>Email:</t>
  </si>
  <si>
    <t>SERVICE CONTACT</t>
  </si>
  <si>
    <t>Address 1:</t>
  </si>
  <si>
    <t>City:</t>
  </si>
  <si>
    <t>State:</t>
  </si>
  <si>
    <t>Zip:</t>
  </si>
  <si>
    <t>PROMPT PAYMENT DISCOUNT:</t>
  </si>
  <si>
    <t>ADMINISTRATIVE CONTACT</t>
  </si>
  <si>
    <t>Company Name:</t>
  </si>
  <si>
    <t>BIDDER INFORMATION</t>
  </si>
  <si>
    <t>Escalator Regulated Price 7/1/2022</t>
  </si>
  <si>
    <t xml:space="preserve">New Dairy Ohio DBA Borden Dairy </t>
  </si>
  <si>
    <t xml:space="preserve">415 John Street </t>
  </si>
  <si>
    <t xml:space="preserve">Cincinnati </t>
  </si>
  <si>
    <t xml:space="preserve">OH </t>
  </si>
  <si>
    <t>513-948-2665</t>
  </si>
  <si>
    <t xml:space="preserve">Colleen McHenry </t>
  </si>
  <si>
    <t>Colleen.mchenry@bordendairy.com</t>
  </si>
  <si>
    <t>216-350-4469</t>
  </si>
  <si>
    <t>Kim Roberts</t>
  </si>
  <si>
    <t>Kim.roberts@bordendairy.com</t>
  </si>
  <si>
    <t>Borden</t>
  </si>
  <si>
    <t>18g</t>
  </si>
  <si>
    <t>Pricing with equipment</t>
  </si>
  <si>
    <t>12g</t>
  </si>
  <si>
    <t>2.5g</t>
  </si>
  <si>
    <t>28g</t>
  </si>
  <si>
    <t>3g</t>
  </si>
  <si>
    <t>5g</t>
  </si>
  <si>
    <t>8g</t>
  </si>
  <si>
    <t>11g</t>
  </si>
  <si>
    <t>Lactaid</t>
  </si>
  <si>
    <t>22g</t>
  </si>
  <si>
    <t>0.5g</t>
  </si>
  <si>
    <t>1g</t>
  </si>
  <si>
    <t>Historical 
Average</t>
  </si>
  <si>
    <t>$ difference</t>
  </si>
  <si>
    <t>% difference</t>
  </si>
  <si>
    <t>Market Basket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</si>
</sst>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&lt;=9999999]###\-####;\(###\)\ ###\-####"/>
    <numFmt numFmtId="165" formatCode="#,##0.0000;[Red]#,##0.0000"/>
    <numFmt numFmtId="166" formatCode="0.0"/>
    <numFmt numFmtId="168" formatCode="0.0000;[Red]0.0000"/>
    <numFmt numFmtId="177" formatCode="0%"/>
  </numFmts>
  <fonts count="8">
    <font>
      <sz val="11"/>
      <color rgb="FF000000"/>
      <name val="Calibri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Font="1"/>
    <xf numFmtId="0" fontId="3" fillId="0" borderId="1" xfId="0" applyFont="1" applyBorder="1" applyProtection="1">
      <protection/>
    </xf>
    <xf numFmtId="0" fontId="2" fillId="0" borderId="1" xfId="0" applyFont="1" applyBorder="1" applyProtection="1">
      <protection/>
    </xf>
    <xf numFmtId="0" fontId="0" fillId="0" borderId="1" xfId="0" applyFont="1" applyBorder="1" applyProtection="1">
      <protection/>
    </xf>
    <xf numFmtId="0" fontId="2" fillId="2" borderId="1" xfId="0" applyFont="1" applyFill="1" applyBorder="1" applyAlignment="1" applyProtection="1">
      <alignment horizontal="center" vertical="center"/>
      <protection/>
    </xf>
    <xf numFmtId="0" fontId="2" fillId="2" borderId="1" xfId="0" applyFont="1" applyFill="1" applyBorder="1" applyProtection="1">
      <protection/>
    </xf>
    <xf numFmtId="0" fontId="0" fillId="2" borderId="1" xfId="0" applyFont="1" applyFill="1" applyBorder="1" applyProtection="1">
      <protection/>
    </xf>
    <xf numFmtId="0" fontId="2" fillId="2" borderId="1" xfId="0" applyFont="1" applyFill="1" applyBorder="1" applyAlignment="1" applyProtection="1">
      <alignment horizontal="center"/>
      <protection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/>
      <protection/>
    </xf>
    <xf numFmtId="0" fontId="3" fillId="0" borderId="1" xfId="0" applyFont="1" applyBorder="1" applyAlignment="1" applyProtection="1">
      <alignment horizontal="left"/>
      <protection/>
    </xf>
    <xf numFmtId="0" fontId="3" fillId="0" borderId="1" xfId="0" applyFont="1" applyFill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/>
    </xf>
    <xf numFmtId="164" fontId="2" fillId="0" borderId="1" xfId="0" applyNumberFormat="1" applyFont="1" applyBorder="1" applyAlignment="1" applyProtection="1">
      <alignment horizontal="left"/>
      <protection locked="0"/>
    </xf>
    <xf numFmtId="164" fontId="2" fillId="0" borderId="1" xfId="0" applyNumberFormat="1" applyFont="1" applyBorder="1" applyProtection="1">
      <protection locked="0"/>
    </xf>
    <xf numFmtId="0" fontId="4" fillId="0" borderId="2" xfId="0" applyFont="1" applyBorder="1" applyAlignment="1" applyProtection="1">
      <alignment horizontal="left" vertical="center" wrapText="1"/>
      <protection/>
    </xf>
    <xf numFmtId="0" fontId="4" fillId="0" borderId="3" xfId="0" applyFont="1" applyBorder="1" applyAlignment="1" applyProtection="1">
      <alignment horizontal="left" vertical="center" wrapText="1"/>
      <protection/>
    </xf>
    <xf numFmtId="165" fontId="4" fillId="0" borderId="2" xfId="0" applyNumberFormat="1" applyFont="1" applyBorder="1" applyAlignment="1" applyProtection="1">
      <alignment horizontal="left" vertical="center" wrapText="1"/>
      <protection/>
    </xf>
    <xf numFmtId="0" fontId="4" fillId="0" borderId="4" xfId="0" applyFont="1" applyBorder="1" applyAlignment="1" applyProtection="1">
      <alignment horizontal="left" vertical="center" wrapText="1"/>
      <protection/>
    </xf>
    <xf numFmtId="0" fontId="4" fillId="0" borderId="1" xfId="0" applyFont="1" applyFill="1" applyBorder="1" applyAlignment="1" applyProtection="1">
      <alignment horizontal="left" vertical="center" wrapText="1"/>
      <protection/>
    </xf>
    <xf numFmtId="9" fontId="4" fillId="0" borderId="1" xfId="0" applyNumberFormat="1" applyFont="1" applyFill="1" applyBorder="1" applyAlignment="1" applyProtection="1">
      <alignment horizontal="left" vertical="center" wrapText="1"/>
      <protection/>
    </xf>
    <xf numFmtId="166" fontId="4" fillId="0" borderId="1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left"/>
    </xf>
    <xf numFmtId="0" fontId="6" fillId="3" borderId="1" xfId="0" applyFont="1" applyFill="1" applyBorder="1" applyAlignment="1" applyProtection="1">
      <alignment horizontal="left"/>
      <protection/>
    </xf>
    <xf numFmtId="0" fontId="4" fillId="3" borderId="5" xfId="0" applyFont="1" applyFill="1" applyBorder="1" applyAlignment="1" applyProtection="1">
      <alignment horizontal="left" vertical="center" wrapText="1"/>
      <protection/>
    </xf>
    <xf numFmtId="0" fontId="6" fillId="3" borderId="1" xfId="0" applyFont="1" applyFill="1" applyBorder="1" applyAlignment="1" applyProtection="1">
      <alignment horizontal="left" vertical="center" wrapText="1"/>
      <protection locked="0"/>
    </xf>
    <xf numFmtId="0" fontId="6" fillId="3" borderId="1" xfId="0" applyFont="1" applyFill="1" applyBorder="1" applyAlignment="1" applyProtection="1">
      <alignment horizontal="left"/>
      <protection locked="0"/>
    </xf>
    <xf numFmtId="165" fontId="6" fillId="3" borderId="1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Font="1" applyFill="1" applyBorder="1" applyAlignment="1" applyProtection="1">
      <alignment horizontal="left"/>
      <protection locked="0"/>
    </xf>
    <xf numFmtId="165" fontId="6" fillId="0" borderId="1" xfId="0" applyNumberFormat="1" applyFont="1" applyBorder="1" applyAlignment="1" applyProtection="1">
      <alignment horizontal="left"/>
      <protection locked="0"/>
    </xf>
    <xf numFmtId="165" fontId="6" fillId="0" borderId="1" xfId="0" applyNumberFormat="1" applyFont="1" applyFill="1" applyBorder="1" applyAlignment="1">
      <alignment horizontal="left"/>
    </xf>
    <xf numFmtId="9" fontId="6" fillId="0" borderId="1" xfId="0" applyNumberFormat="1" applyFont="1" applyFill="1" applyBorder="1" applyAlignment="1">
      <alignment horizontal="left"/>
    </xf>
    <xf numFmtId="166" fontId="6" fillId="0" borderId="1" xfId="0" applyNumberFormat="1" applyFont="1" applyFill="1" applyBorder="1" applyAlignment="1">
      <alignment horizontal="left"/>
    </xf>
    <xf numFmtId="0" fontId="6" fillId="0" borderId="2" xfId="0" applyFont="1" applyBorder="1" applyAlignment="1" applyProtection="1">
      <alignment horizontal="left"/>
      <protection/>
    </xf>
    <xf numFmtId="0" fontId="7" fillId="0" borderId="5" xfId="0" applyFont="1" applyBorder="1" applyAlignment="1" applyProtection="1">
      <alignment horizontal="left"/>
      <protection/>
    </xf>
    <xf numFmtId="0" fontId="6" fillId="0" borderId="1" xfId="0" applyFont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left"/>
      <protection locked="0"/>
    </xf>
    <xf numFmtId="166" fontId="5" fillId="0" borderId="0" xfId="0" applyNumberFormat="1" applyFont="1" applyAlignment="1">
      <alignment horizontal="left"/>
    </xf>
    <xf numFmtId="0" fontId="6" fillId="0" borderId="5" xfId="0" applyFont="1" applyBorder="1" applyAlignment="1" applyProtection="1">
      <alignment horizontal="left"/>
      <protection/>
    </xf>
    <xf numFmtId="0" fontId="6" fillId="0" borderId="1" xfId="0" applyFont="1" applyBorder="1" applyAlignment="1" applyProtection="1">
      <alignment horizontal="left"/>
      <protection/>
    </xf>
    <xf numFmtId="0" fontId="4" fillId="3" borderId="5" xfId="0" applyFont="1" applyFill="1" applyBorder="1" applyAlignment="1" applyProtection="1">
      <alignment horizontal="left"/>
      <protection/>
    </xf>
    <xf numFmtId="165" fontId="6" fillId="3" borderId="1" xfId="0" applyNumberFormat="1" applyFont="1" applyFill="1" applyBorder="1" applyAlignment="1" applyProtection="1">
      <alignment horizontal="left"/>
      <protection locked="0"/>
    </xf>
    <xf numFmtId="165" fontId="6" fillId="3" borderId="6" xfId="0" applyNumberFormat="1" applyFont="1" applyFill="1" applyBorder="1" applyAlignment="1" applyProtection="1">
      <alignment horizontal="left"/>
      <protection locked="0"/>
    </xf>
    <xf numFmtId="9" fontId="6" fillId="3" borderId="6" xfId="0" applyNumberFormat="1" applyFont="1" applyFill="1" applyBorder="1" applyAlignment="1" applyProtection="1">
      <alignment horizontal="left"/>
      <protection locked="0"/>
    </xf>
    <xf numFmtId="166" fontId="6" fillId="3" borderId="6" xfId="0" applyNumberFormat="1" applyFont="1" applyFill="1" applyBorder="1" applyAlignment="1" applyProtection="1">
      <alignment horizontal="left"/>
      <protection locked="0"/>
    </xf>
    <xf numFmtId="165" fontId="5" fillId="0" borderId="0" xfId="0" applyNumberFormat="1" applyFont="1" applyAlignment="1">
      <alignment horizontal="left"/>
    </xf>
    <xf numFmtId="9" fontId="5" fillId="0" borderId="0" xfId="0" applyNumberFormat="1" applyFont="1" applyAlignment="1">
      <alignment horizontal="left"/>
    </xf>
    <xf numFmtId="168" fontId="4" fillId="0" borderId="1" xfId="0" applyNumberFormat="1" applyFont="1" applyFill="1" applyBorder="1" applyAlignment="1" applyProtection="1">
      <alignment horizontal="left" vertical="center" wrapText="1"/>
      <protection/>
    </xf>
    <xf numFmtId="168" fontId="6" fillId="0" borderId="1" xfId="0" applyNumberFormat="1" applyFont="1" applyBorder="1" applyAlignment="1" applyProtection="1">
      <alignment horizontal="left"/>
      <protection locked="0"/>
    </xf>
    <xf numFmtId="168" fontId="6" fillId="0" borderId="1" xfId="0" applyNumberFormat="1" applyFont="1" applyFill="1" applyBorder="1" applyAlignment="1">
      <alignment horizontal="left"/>
    </xf>
    <xf numFmtId="168" fontId="6" fillId="3" borderId="6" xfId="0" applyNumberFormat="1" applyFont="1" applyFill="1" applyBorder="1" applyAlignment="1" applyProtection="1">
      <alignment horizontal="left"/>
      <protection locked="0"/>
    </xf>
    <xf numFmtId="168" fontId="5" fillId="0" borderId="0" xfId="0" applyNumberFormat="1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 val="0"/>
        <i val="0"/>
        <u val="none"/>
        <strike val="0"/>
        <sz val="12"/>
        <name val="Calibri"/>
        <family val="2"/>
        <color auto="1"/>
        <condense val="0"/>
        <extend val="0"/>
      </font>
      <numFmt numFmtId="166" formatCode="0.0"/>
      <fill>
        <patternFill patternType="none"/>
      </fill>
      <alignment horizontal="left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2"/>
        <name val="Calibri"/>
        <family val="2"/>
        <color auto="1"/>
        <condense val="0"/>
        <extend val="0"/>
      </font>
      <numFmt numFmtId="177" formatCode="0%"/>
      <fill>
        <patternFill patternType="none"/>
      </fill>
      <alignment horizontal="left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2"/>
        <name val="Calibri"/>
        <family val="2"/>
        <color auto="1"/>
        <condense val="0"/>
        <extend val="0"/>
      </font>
      <numFmt numFmtId="165" formatCode="#,##0.0000;[Red]#,##0.0000"/>
      <fill>
        <patternFill patternType="none"/>
      </fill>
      <alignment horizontal="left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2"/>
        <name val="Calibri"/>
        <family val="2"/>
        <color auto="1"/>
        <condense val="0"/>
        <extend val="0"/>
      </font>
      <numFmt numFmtId="168" formatCode="0.0000;[Red]0.0000"/>
      <fill>
        <patternFill patternType="none"/>
      </fill>
      <alignment horizontal="left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2"/>
        <name val="Calibri"/>
        <family val="2"/>
        <color auto="1"/>
        <condense val="0"/>
        <extend val="0"/>
      </font>
      <fill>
        <patternFill patternType="none"/>
      </fill>
      <alignment horizontal="left" vertical="bottom" textRotation="0" wrapText="1" shrinkToFit="1" readingOrder="0"/>
      <border>
        <left style="thin"/>
        <right/>
        <top style="thin"/>
        <bottom style="thin"/>
      </border>
      <protection hidden="1" locked="0"/>
    </dxf>
    <dxf>
      <font>
        <b val="0"/>
        <i val="0"/>
        <u val="none"/>
        <strike val="0"/>
        <sz val="12"/>
        <name val="Calibri"/>
        <family val="2"/>
        <color auto="1"/>
        <condense val="0"/>
        <extend val="0"/>
      </font>
      <numFmt numFmtId="165" formatCode="#,##0.0000;[Red]#,##0.0000"/>
      <fill>
        <patternFill patternType="none"/>
      </fill>
      <alignment horizontal="left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12"/>
        <name val="Calibri"/>
        <family val="2"/>
        <color auto="1"/>
        <condense val="0"/>
        <extend val="0"/>
      </font>
      <numFmt numFmtId="165" formatCode="#,##0.0000;[Red]#,##0.0000"/>
      <fill>
        <patternFill patternType="none"/>
      </fill>
      <alignment horizontal="left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12"/>
        <name val="Calibri"/>
        <family val="2"/>
        <color auto="1"/>
        <condense val="0"/>
        <extend val="0"/>
      </font>
      <fill>
        <patternFill patternType="none"/>
      </fill>
      <alignment horizontal="left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12"/>
        <name val="Calibri"/>
        <family val="2"/>
        <color auto="1"/>
        <condense val="0"/>
        <extend val="0"/>
      </font>
      <fill>
        <patternFill patternType="none"/>
      </fill>
      <alignment horizontal="left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12"/>
        <name val="Calibri"/>
        <family val="2"/>
        <color auto="1"/>
        <condense val="0"/>
        <extend val="0"/>
      </font>
      <fill>
        <patternFill patternType="none"/>
      </fill>
      <alignment horizontal="left" vertical="bottom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12"/>
        <name val="Calibri"/>
        <family val="2"/>
        <color auto="1"/>
        <condense val="0"/>
        <extend val="0"/>
      </font>
      <fill>
        <patternFill patternType="none"/>
      </fill>
      <alignment horizontal="left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12"/>
        <name val="Calibri"/>
        <family val="2"/>
        <color auto="1"/>
        <condense val="0"/>
        <extend val="0"/>
      </font>
      <fill>
        <patternFill patternType="none"/>
      </fill>
      <alignment horizontal="left" textRotation="0" wrapText="1" shrinkToFit="1" readingOrder="0"/>
      <border>
        <left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12"/>
        <name val="Calibri"/>
        <family val="2"/>
        <color auto="1"/>
        <condense val="0"/>
        <extend val="0"/>
      </font>
      <fill>
        <patternFill patternType="none"/>
      </fill>
      <alignment horizontal="left" vertical="bottom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ill>
        <patternFill patternType="none"/>
      </fill>
      <border/>
    </dxf>
    <dxf>
      <border>
        <top style="thin"/>
      </border>
    </dxf>
    <dxf>
      <border>
        <bottom style="thin"/>
      </border>
    </dxf>
    <dxf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2"/>
        <name val="Calibri"/>
        <family val="2"/>
        <color auto="1"/>
        <condense val="0"/>
        <extend val="0"/>
      </font>
      <fill>
        <patternFill patternType="none"/>
      </fill>
      <alignment horizontal="left" textRotation="0" wrapText="1" shrinkToFit="1" readingOrder="0"/>
    </dxf>
    <dxf>
      <font>
        <b/>
        <i val="0"/>
        <u val="none"/>
        <strike val="0"/>
        <sz val="12"/>
        <name val="Calibri"/>
        <family val="2"/>
        <color auto="1"/>
        <condense val="0"/>
        <extend val="0"/>
      </font>
      <fill>
        <patternFill patternType="none"/>
      </fill>
      <alignment horizontal="left" vertical="center" textRotation="0" wrapText="1" shrinkToFit="1" readingOrder="0"/>
      <border>
        <left style="thin"/>
        <right style="thin"/>
        <top/>
        <bottom/>
      </border>
      <protection hidden="1" locked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yedc.sharepoint.com\KPC\Bid%20Files\2022%20Bids\CLS\Templates\2022%20CLS%20Bid%20Marketbaske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Company"/>
      <sheetName val="Contacts"/>
      <sheetName val="Discount-Bid Type"/>
      <sheetName val="Bid Categories"/>
      <sheetName val="Activity Fund"/>
      <sheetName val="Athletic-PE"/>
      <sheetName val="AV"/>
      <sheetName val="Automotive"/>
      <sheetName val="Awards-Promotional"/>
      <sheetName val="Career Pathways"/>
      <sheetName val="Classroom Furniture"/>
      <sheetName val="Classroom Supplies"/>
      <sheetName val="Clothing"/>
      <sheetName val="Computer Software"/>
      <sheetName val="Construction"/>
      <sheetName val="Copy Paper"/>
      <sheetName val="Custodial"/>
      <sheetName val="Electrical"/>
      <sheetName val="Fire Safety"/>
      <sheetName val="Fuel"/>
      <sheetName val="Grounds Maintenance"/>
      <sheetName val="Health"/>
      <sheetName val="HVAC"/>
      <sheetName val="Library"/>
      <sheetName val="Music"/>
      <sheetName val="Playground"/>
      <sheetName val="Plumbing"/>
      <sheetName val="Printing"/>
      <sheetName val="Professional Development"/>
      <sheetName val="School Nutrition"/>
      <sheetName val="Special Education"/>
      <sheetName val="Technology"/>
      <sheetName val="Rang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1">
          <cell r="A1" t="str">
            <v>NO</v>
          </cell>
          <cell r="G1" t="str">
            <v>AL</v>
          </cell>
        </row>
        <row r="2">
          <cell r="A2" t="str">
            <v>YES</v>
          </cell>
          <cell r="G2" t="str">
            <v>AK</v>
          </cell>
        </row>
        <row r="3">
          <cell r="G3" t="str">
            <v>AZ</v>
          </cell>
        </row>
        <row r="4">
          <cell r="G4" t="str">
            <v>AR</v>
          </cell>
        </row>
        <row r="5">
          <cell r="G5" t="str">
            <v>CA</v>
          </cell>
        </row>
        <row r="6">
          <cell r="G6" t="str">
            <v>CO</v>
          </cell>
        </row>
        <row r="7">
          <cell r="G7" t="str">
            <v>CT</v>
          </cell>
        </row>
        <row r="8">
          <cell r="G8" t="str">
            <v>DE</v>
          </cell>
        </row>
        <row r="9">
          <cell r="G9" t="str">
            <v>DC</v>
          </cell>
        </row>
        <row r="10">
          <cell r="G10" t="str">
            <v>FL</v>
          </cell>
        </row>
        <row r="11">
          <cell r="G11" t="str">
            <v>GA</v>
          </cell>
        </row>
        <row r="12">
          <cell r="G12" t="str">
            <v>HI</v>
          </cell>
        </row>
        <row r="13">
          <cell r="G13" t="str">
            <v>ID</v>
          </cell>
        </row>
        <row r="14">
          <cell r="G14" t="str">
            <v>IL</v>
          </cell>
        </row>
        <row r="15">
          <cell r="G15" t="str">
            <v>IN</v>
          </cell>
        </row>
        <row r="16">
          <cell r="G16" t="str">
            <v>IA</v>
          </cell>
        </row>
        <row r="17">
          <cell r="G17" t="str">
            <v>KS</v>
          </cell>
        </row>
        <row r="18">
          <cell r="G18" t="str">
            <v>KY</v>
          </cell>
        </row>
        <row r="19">
          <cell r="G19" t="str">
            <v>LA</v>
          </cell>
        </row>
        <row r="20">
          <cell r="G20" t="str">
            <v>ME</v>
          </cell>
        </row>
        <row r="21">
          <cell r="G21" t="str">
            <v>MD</v>
          </cell>
        </row>
        <row r="22">
          <cell r="G22" t="str">
            <v>MA</v>
          </cell>
        </row>
        <row r="23">
          <cell r="G23" t="str">
            <v>MI</v>
          </cell>
        </row>
        <row r="24">
          <cell r="G24" t="str">
            <v>MN</v>
          </cell>
        </row>
        <row r="25">
          <cell r="G25" t="str">
            <v>MS</v>
          </cell>
        </row>
        <row r="26">
          <cell r="G26" t="str">
            <v>MO</v>
          </cell>
        </row>
        <row r="27">
          <cell r="G27" t="str">
            <v>MT</v>
          </cell>
        </row>
        <row r="28">
          <cell r="G28" t="str">
            <v>NE</v>
          </cell>
        </row>
        <row r="29">
          <cell r="G29" t="str">
            <v>NV</v>
          </cell>
        </row>
        <row r="30">
          <cell r="G30" t="str">
            <v>NH</v>
          </cell>
        </row>
        <row r="31">
          <cell r="G31" t="str">
            <v>NJ</v>
          </cell>
        </row>
        <row r="32">
          <cell r="G32" t="str">
            <v>NM</v>
          </cell>
        </row>
        <row r="33">
          <cell r="G33" t="str">
            <v>NY</v>
          </cell>
        </row>
        <row r="34">
          <cell r="G34" t="str">
            <v>NC</v>
          </cell>
        </row>
        <row r="35">
          <cell r="G35" t="str">
            <v>ND</v>
          </cell>
        </row>
        <row r="36">
          <cell r="G36" t="str">
            <v>OH</v>
          </cell>
        </row>
        <row r="37">
          <cell r="G37" t="str">
            <v>OK</v>
          </cell>
        </row>
        <row r="38">
          <cell r="G38" t="str">
            <v>OR</v>
          </cell>
        </row>
        <row r="39">
          <cell r="G39" t="str">
            <v>PA</v>
          </cell>
        </row>
        <row r="40">
          <cell r="G40" t="str">
            <v>RI</v>
          </cell>
        </row>
        <row r="41">
          <cell r="G41" t="str">
            <v>SC</v>
          </cell>
        </row>
        <row r="42">
          <cell r="G42" t="str">
            <v>SD</v>
          </cell>
        </row>
        <row r="43">
          <cell r="G43" t="str">
            <v>TN</v>
          </cell>
        </row>
        <row r="44">
          <cell r="G44" t="str">
            <v>TX</v>
          </cell>
        </row>
        <row r="45">
          <cell r="G45" t="str">
            <v>UT</v>
          </cell>
        </row>
        <row r="46">
          <cell r="G46" t="str">
            <v>VT</v>
          </cell>
        </row>
        <row r="47">
          <cell r="G47" t="str">
            <v>VA</v>
          </cell>
        </row>
        <row r="48">
          <cell r="G48" t="str">
            <v>WA</v>
          </cell>
        </row>
        <row r="49">
          <cell r="G49" t="str">
            <v>WV</v>
          </cell>
        </row>
        <row r="50">
          <cell r="G50" t="str">
            <v>WI</v>
          </cell>
        </row>
        <row r="51">
          <cell r="G51" t="str">
            <v>WY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2" displayName="Table2" ref="A1:M32" totalsRowShown="0" headerRowDxfId="18" dataDxfId="17" tableBorderDxfId="16" headerRowBorderDxfId="15" totalsRowBorderDxfId="14">
  <autoFilter ref="A1:M32"/>
  <sortState ref="A2:H32">
    <sortCondition sortBy="cellColor" dxfId="-1" ref="A2:A32"/>
  </sortState>
  <tableColumns count="13">
    <tableColumn id="9" name="NSLP Item" dataDxfId="12"/>
    <tableColumn id="1" name="ITEM DESCRIPTION" dataDxfId="11"/>
    <tableColumn id="2" name="Item #" dataDxfId="10"/>
    <tableColumn id="3" name="Brand" dataDxfId="9"/>
    <tableColumn id="4" name="Sugar Content Per Serving" dataDxfId="8"/>
    <tableColumn id="5" name="Fat Content Per Serving" dataDxfId="7"/>
    <tableColumn id="6" name="Firm Price _x000A_(4 Decimals)" dataDxfId="6"/>
    <tableColumn id="7" name="Escalator Regulated Price 7/1/2022" dataDxfId="5"/>
    <tableColumn id="8" name="Note" dataDxfId="4"/>
    <tableColumn id="10" name="Historical _x000A_Average" dataDxfId="3"/>
    <tableColumn id="11" name="$ difference" dataDxfId="2">
      <calculatedColumnFormula>Table2[[#This Row],[Escalator Regulated Price 7/1/2022]]-Table2[[#This Row],[Historical 
Average]]</calculatedColumnFormula>
    </tableColumn>
    <tableColumn id="12" name="% difference" dataDxfId="1">
      <calculatedColumnFormula>Table2[[#This Row],[$ difference]]/Table2[[#This Row],[Historical 
Average]]</calculatedColumnFormula>
    </tableColumn>
    <tableColumn id="13" name="Market Basket Score" dataDxfId="0">
      <calculatedColumnFormula>50*Table2[[#This Row],[% difference]]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B50A5-05ED-4145-92A2-E48C852D26CF}">
  <dimension ref="A1:B20"/>
  <sheetViews>
    <sheetView workbookViewId="0" topLeftCell="A1">
      <selection activeCell="B20" sqref="B20"/>
    </sheetView>
  </sheetViews>
  <sheetFormatPr defaultColWidth="9.140625" defaultRowHeight="15"/>
  <cols>
    <col min="1" max="1" width="28.140625" style="1" bestFit="1" customWidth="1"/>
    <col min="2" max="2" width="82.421875" style="0" customWidth="1"/>
  </cols>
  <sheetData>
    <row r="1" spans="1:2" ht="15.6">
      <c r="A1" s="7"/>
      <c r="B1" s="8" t="s">
        <v>52</v>
      </c>
    </row>
    <row r="2" spans="1:2" ht="15.6">
      <c r="A2" s="11" t="s">
        <v>51</v>
      </c>
      <c r="B2" s="13" t="s">
        <v>54</v>
      </c>
    </row>
    <row r="3" spans="1:2" ht="15.6">
      <c r="A3" s="12" t="s">
        <v>45</v>
      </c>
      <c r="B3" s="14" t="s">
        <v>55</v>
      </c>
    </row>
    <row r="4" spans="1:2" ht="15.6">
      <c r="A4" s="12" t="s">
        <v>40</v>
      </c>
      <c r="B4" s="14"/>
    </row>
    <row r="5" spans="1:2" ht="15.6">
      <c r="A5" s="12" t="s">
        <v>46</v>
      </c>
      <c r="B5" s="14" t="s">
        <v>56</v>
      </c>
    </row>
    <row r="6" spans="1:2" ht="15.6">
      <c r="A6" s="12" t="s">
        <v>47</v>
      </c>
      <c r="B6" s="14" t="s">
        <v>57</v>
      </c>
    </row>
    <row r="7" spans="1:2" ht="15.6">
      <c r="A7" s="12" t="s">
        <v>48</v>
      </c>
      <c r="B7" s="14">
        <v>45215</v>
      </c>
    </row>
    <row r="8" spans="1:2" ht="15.6">
      <c r="A8" s="12" t="s">
        <v>42</v>
      </c>
      <c r="B8" s="16" t="s">
        <v>58</v>
      </c>
    </row>
    <row r="9" spans="1:2" ht="15.6">
      <c r="A9" s="4"/>
      <c r="B9" s="15"/>
    </row>
    <row r="10" spans="1:2" ht="45.3" customHeight="1">
      <c r="A10" s="5" t="s">
        <v>49</v>
      </c>
      <c r="B10" s="10">
        <v>0</v>
      </c>
    </row>
    <row r="11" spans="1:2" ht="15.6">
      <c r="A11" s="4"/>
      <c r="B11" s="3"/>
    </row>
    <row r="12" spans="1:2" ht="15.6">
      <c r="A12" s="6" t="s">
        <v>50</v>
      </c>
      <c r="B12" s="3"/>
    </row>
    <row r="13" spans="1:2" ht="15.6">
      <c r="A13" s="2" t="s">
        <v>41</v>
      </c>
      <c r="B13" s="9" t="s">
        <v>59</v>
      </c>
    </row>
    <row r="14" spans="1:2" ht="15.6">
      <c r="A14" s="2" t="s">
        <v>42</v>
      </c>
      <c r="B14" s="17" t="s">
        <v>61</v>
      </c>
    </row>
    <row r="15" spans="1:2" ht="15.6">
      <c r="A15" s="2" t="s">
        <v>43</v>
      </c>
      <c r="B15" s="9" t="s">
        <v>60</v>
      </c>
    </row>
    <row r="16" spans="1:2" ht="15.6">
      <c r="A16" s="2"/>
      <c r="B16" s="3"/>
    </row>
    <row r="17" spans="1:2" ht="15.6">
      <c r="A17" s="6" t="s">
        <v>44</v>
      </c>
      <c r="B17" s="3"/>
    </row>
    <row r="18" spans="1:2" ht="15.6">
      <c r="A18" s="2" t="s">
        <v>41</v>
      </c>
      <c r="B18" s="9" t="s">
        <v>62</v>
      </c>
    </row>
    <row r="19" spans="1:2" ht="15.6">
      <c r="A19" s="2" t="s">
        <v>42</v>
      </c>
      <c r="B19" s="17" t="s">
        <v>58</v>
      </c>
    </row>
    <row r="20" spans="1:2" ht="15.6">
      <c r="A20" s="2" t="s">
        <v>43</v>
      </c>
      <c r="B20" s="9" t="s">
        <v>63</v>
      </c>
    </row>
  </sheetData>
  <sheetProtection algorithmName="SHA-512" hashValue="sNWVmO+Zj4g4rgRMBWoT8fiUMFGTywr+R8QMr+RXq9P+8OojIwsSRfj3IUZSIEoeQNpujSQpJSL6/PYzdI+l8A==" saltValue="R5d7yrTzqIEPw+VAH0t32w==" spinCount="100000"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2F531-B6E3-46A8-B560-6FD21D71C097}">
  <dimension ref="A1:M32"/>
  <sheetViews>
    <sheetView tabSelected="1" workbookViewId="0" topLeftCell="A1"/>
  </sheetViews>
  <sheetFormatPr defaultColWidth="12.57421875" defaultRowHeight="15"/>
  <cols>
    <col min="1" max="1" width="13.421875" style="25" bestFit="1" customWidth="1"/>
    <col min="2" max="2" width="85.57421875" style="25" bestFit="1" customWidth="1"/>
    <col min="3" max="3" width="16.421875" style="25" customWidth="1"/>
    <col min="4" max="4" width="32.28125" style="25" customWidth="1"/>
    <col min="5" max="5" width="15.421875" style="25" customWidth="1"/>
    <col min="6" max="6" width="16.8515625" style="25" customWidth="1"/>
    <col min="7" max="7" width="15.28125" style="48" bestFit="1" customWidth="1"/>
    <col min="8" max="8" width="16.28125" style="48" customWidth="1"/>
    <col min="9" max="9" width="24.8515625" style="25" bestFit="1" customWidth="1"/>
    <col min="10" max="10" width="12.8515625" style="54" bestFit="1" customWidth="1"/>
    <col min="11" max="11" width="14.57421875" style="25" bestFit="1" customWidth="1"/>
    <col min="12" max="12" width="13.421875" style="49" bestFit="1" customWidth="1"/>
    <col min="13" max="13" width="16.8515625" style="40" bestFit="1" customWidth="1"/>
    <col min="14" max="16384" width="12.57421875" style="25" customWidth="1"/>
  </cols>
  <sheetData>
    <row r="1" spans="1:13" ht="42.6" customHeight="1">
      <c r="A1" s="18" t="s">
        <v>0</v>
      </c>
      <c r="B1" s="19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20" t="s">
        <v>6</v>
      </c>
      <c r="H1" s="20" t="s">
        <v>53</v>
      </c>
      <c r="I1" s="21" t="s">
        <v>7</v>
      </c>
      <c r="J1" s="50" t="s">
        <v>78</v>
      </c>
      <c r="K1" s="22" t="s">
        <v>79</v>
      </c>
      <c r="L1" s="23" t="s">
        <v>80</v>
      </c>
      <c r="M1" s="24" t="s">
        <v>81</v>
      </c>
    </row>
    <row r="2" spans="1:13" ht="15">
      <c r="A2" s="26"/>
      <c r="B2" s="27" t="s">
        <v>8</v>
      </c>
      <c r="C2" s="28"/>
      <c r="D2" s="29"/>
      <c r="E2" s="28"/>
      <c r="F2" s="28"/>
      <c r="G2" s="30"/>
      <c r="H2" s="30"/>
      <c r="I2" s="31"/>
      <c r="J2" s="51"/>
      <c r="K2" s="33"/>
      <c r="L2" s="34"/>
      <c r="M2" s="35"/>
    </row>
    <row r="3" spans="1:13" ht="15">
      <c r="A3" s="36" t="s">
        <v>9</v>
      </c>
      <c r="B3" s="37" t="s">
        <v>10</v>
      </c>
      <c r="C3" s="38">
        <v>25369</v>
      </c>
      <c r="D3" s="38" t="s">
        <v>64</v>
      </c>
      <c r="E3" s="38" t="s">
        <v>65</v>
      </c>
      <c r="F3" s="38">
        <v>0</v>
      </c>
      <c r="G3" s="32">
        <v>0.2667</v>
      </c>
      <c r="H3" s="32">
        <v>0.2617</v>
      </c>
      <c r="I3" s="39" t="s">
        <v>66</v>
      </c>
      <c r="J3" s="51">
        <v>0.2413</v>
      </c>
      <c r="K3" s="33">
        <f>Table2[[#This Row],[Escalator Regulated Price 7/1/2022]]-#REF!</f>
        <v>0.0204</v>
      </c>
      <c r="L3" s="34">
        <f>Table2[[#This Row],[$ difference]]/#REF!</f>
        <v>0.08454206382096975</v>
      </c>
      <c r="M3" s="40">
        <v>46</v>
      </c>
    </row>
    <row r="4" spans="1:13" ht="15">
      <c r="A4" s="36" t="s">
        <v>9</v>
      </c>
      <c r="B4" s="41" t="s">
        <v>11</v>
      </c>
      <c r="C4" s="38">
        <v>25373</v>
      </c>
      <c r="D4" s="38" t="s">
        <v>64</v>
      </c>
      <c r="E4" s="38" t="s">
        <v>65</v>
      </c>
      <c r="F4" s="38">
        <v>0</v>
      </c>
      <c r="G4" s="32">
        <v>0.2683</v>
      </c>
      <c r="H4" s="32">
        <v>0.2633</v>
      </c>
      <c r="I4" s="39" t="s">
        <v>66</v>
      </c>
      <c r="J4" s="51"/>
      <c r="K4" s="33"/>
      <c r="L4" s="34"/>
      <c r="M4" s="35"/>
    </row>
    <row r="5" spans="1:13" ht="15">
      <c r="A5" s="36" t="s">
        <v>9</v>
      </c>
      <c r="B5" s="41" t="s">
        <v>12</v>
      </c>
      <c r="C5" s="38">
        <v>25352</v>
      </c>
      <c r="D5" s="38" t="s">
        <v>64</v>
      </c>
      <c r="E5" s="38" t="s">
        <v>67</v>
      </c>
      <c r="F5" s="38">
        <v>0</v>
      </c>
      <c r="G5" s="32">
        <v>0.2552</v>
      </c>
      <c r="H5" s="32">
        <v>0.2502</v>
      </c>
      <c r="I5" s="39" t="s">
        <v>66</v>
      </c>
      <c r="J5" s="51"/>
      <c r="K5" s="33"/>
      <c r="L5" s="34"/>
      <c r="M5" s="35"/>
    </row>
    <row r="6" spans="1:13" ht="15">
      <c r="A6" s="36" t="s">
        <v>9</v>
      </c>
      <c r="B6" s="41" t="s">
        <v>13</v>
      </c>
      <c r="C6" s="38">
        <v>25369</v>
      </c>
      <c r="D6" s="38" t="s">
        <v>64</v>
      </c>
      <c r="E6" s="38" t="s">
        <v>65</v>
      </c>
      <c r="F6" s="38">
        <v>0</v>
      </c>
      <c r="G6" s="32">
        <v>0.2667</v>
      </c>
      <c r="H6" s="32">
        <v>0.2617</v>
      </c>
      <c r="I6" s="39" t="s">
        <v>66</v>
      </c>
      <c r="J6" s="51"/>
      <c r="K6" s="33"/>
      <c r="L6" s="34"/>
      <c r="M6" s="35"/>
    </row>
    <row r="7" spans="1:13" ht="15">
      <c r="A7" s="36" t="s">
        <v>9</v>
      </c>
      <c r="B7" s="41" t="s">
        <v>14</v>
      </c>
      <c r="C7" s="38">
        <v>25373</v>
      </c>
      <c r="D7" s="38" t="s">
        <v>64</v>
      </c>
      <c r="E7" s="38" t="s">
        <v>65</v>
      </c>
      <c r="F7" s="38">
        <v>0</v>
      </c>
      <c r="G7" s="32">
        <v>0.2683</v>
      </c>
      <c r="H7" s="32">
        <v>0.2633</v>
      </c>
      <c r="I7" s="39" t="s">
        <v>66</v>
      </c>
      <c r="J7" s="51"/>
      <c r="K7" s="33"/>
      <c r="L7" s="34"/>
      <c r="M7" s="35"/>
    </row>
    <row r="8" spans="1:13" ht="15">
      <c r="A8" s="36" t="s">
        <v>9</v>
      </c>
      <c r="B8" s="41" t="s">
        <v>15</v>
      </c>
      <c r="C8" s="38">
        <v>25352</v>
      </c>
      <c r="D8" s="38" t="s">
        <v>64</v>
      </c>
      <c r="E8" s="38" t="s">
        <v>67</v>
      </c>
      <c r="F8" s="38">
        <v>0</v>
      </c>
      <c r="G8" s="32">
        <v>0.2552</v>
      </c>
      <c r="H8" s="32">
        <v>0.2502</v>
      </c>
      <c r="I8" s="39" t="s">
        <v>66</v>
      </c>
      <c r="J8" s="51"/>
      <c r="K8" s="33"/>
      <c r="L8" s="34"/>
      <c r="M8" s="35"/>
    </row>
    <row r="9" spans="1:13" ht="15">
      <c r="A9" s="36" t="s">
        <v>9</v>
      </c>
      <c r="B9" s="41" t="s">
        <v>16</v>
      </c>
      <c r="C9" s="38">
        <v>25080</v>
      </c>
      <c r="D9" s="38" t="s">
        <v>64</v>
      </c>
      <c r="E9" s="38" t="s">
        <v>67</v>
      </c>
      <c r="F9" s="38">
        <v>0</v>
      </c>
      <c r="G9" s="38">
        <v>3.55</v>
      </c>
      <c r="H9" s="38">
        <v>3.55</v>
      </c>
      <c r="I9" s="39" t="s">
        <v>66</v>
      </c>
      <c r="J9" s="51"/>
      <c r="K9" s="33"/>
      <c r="L9" s="34"/>
      <c r="M9" s="35"/>
    </row>
    <row r="10" spans="1:13" ht="15">
      <c r="A10" s="36" t="s">
        <v>9</v>
      </c>
      <c r="B10" s="41" t="s">
        <v>17</v>
      </c>
      <c r="C10" s="38">
        <v>25085</v>
      </c>
      <c r="D10" s="38" t="s">
        <v>64</v>
      </c>
      <c r="E10" s="38" t="s">
        <v>67</v>
      </c>
      <c r="F10" s="38" t="s">
        <v>68</v>
      </c>
      <c r="G10" s="32">
        <v>1.88</v>
      </c>
      <c r="H10" s="32">
        <v>1.88</v>
      </c>
      <c r="I10" s="39" t="s">
        <v>66</v>
      </c>
      <c r="J10" s="51"/>
      <c r="K10" s="33"/>
      <c r="L10" s="34"/>
      <c r="M10" s="35"/>
    </row>
    <row r="11" spans="1:13" ht="15">
      <c r="A11" s="36" t="s">
        <v>9</v>
      </c>
      <c r="B11" s="37" t="s">
        <v>18</v>
      </c>
      <c r="C11" s="38">
        <v>25396</v>
      </c>
      <c r="D11" s="38" t="s">
        <v>64</v>
      </c>
      <c r="E11" s="38" t="s">
        <v>65</v>
      </c>
      <c r="F11" s="38" t="s">
        <v>68</v>
      </c>
      <c r="G11" s="32">
        <v>0.2729</v>
      </c>
      <c r="H11" s="32">
        <v>0.2679</v>
      </c>
      <c r="I11" s="39" t="s">
        <v>66</v>
      </c>
      <c r="J11" s="51">
        <v>0.2498</v>
      </c>
      <c r="K11" s="33">
        <f>Table2[[#This Row],[Escalator Regulated Price 7/1/2022]]-#REF!</f>
        <v>0.018100000000000033</v>
      </c>
      <c r="L11" s="34">
        <f>Table2[[#This Row],[$ difference]]/#REF!</f>
        <v>0.0724579663730986</v>
      </c>
      <c r="M11" s="35">
        <v>46</v>
      </c>
    </row>
    <row r="12" spans="1:13" ht="15">
      <c r="A12" s="36" t="s">
        <v>9</v>
      </c>
      <c r="B12" s="37" t="s">
        <v>19</v>
      </c>
      <c r="C12" s="38">
        <v>25351</v>
      </c>
      <c r="D12" s="38" t="s">
        <v>64</v>
      </c>
      <c r="E12" s="38" t="s">
        <v>67</v>
      </c>
      <c r="F12" s="38" t="s">
        <v>68</v>
      </c>
      <c r="G12" s="32">
        <v>0.2658</v>
      </c>
      <c r="H12" s="38">
        <v>0.2608</v>
      </c>
      <c r="I12" s="39" t="s">
        <v>66</v>
      </c>
      <c r="J12" s="51">
        <v>0.24</v>
      </c>
      <c r="K12" s="33">
        <f>Table2[[#This Row],[Escalator Regulated Price 7/1/2022]]-#REF!</f>
        <v>0.020799999999999985</v>
      </c>
      <c r="L12" s="34">
        <f>Table2[[#This Row],[$ difference]]/#REF!</f>
        <v>0.08666666666666661</v>
      </c>
      <c r="M12" s="35">
        <v>46</v>
      </c>
    </row>
    <row r="13" spans="1:13" ht="15">
      <c r="A13" s="36" t="s">
        <v>9</v>
      </c>
      <c r="B13" s="41" t="s">
        <v>20</v>
      </c>
      <c r="C13" s="38">
        <v>25396</v>
      </c>
      <c r="D13" s="38" t="s">
        <v>64</v>
      </c>
      <c r="E13" s="38" t="s">
        <v>65</v>
      </c>
      <c r="F13" s="38" t="s">
        <v>68</v>
      </c>
      <c r="G13" s="32">
        <v>0.2729</v>
      </c>
      <c r="H13" s="32">
        <v>0.2679</v>
      </c>
      <c r="I13" s="39" t="s">
        <v>66</v>
      </c>
      <c r="J13" s="51"/>
      <c r="K13" s="33"/>
      <c r="L13" s="34"/>
      <c r="M13" s="35"/>
    </row>
    <row r="14" spans="1:13" ht="15">
      <c r="A14" s="36" t="s">
        <v>9</v>
      </c>
      <c r="B14" s="41" t="s">
        <v>21</v>
      </c>
      <c r="C14" s="38">
        <v>25351</v>
      </c>
      <c r="D14" s="38" t="s">
        <v>64</v>
      </c>
      <c r="E14" s="38" t="s">
        <v>67</v>
      </c>
      <c r="F14" s="38" t="s">
        <v>68</v>
      </c>
      <c r="G14" s="32">
        <v>0.2658</v>
      </c>
      <c r="H14" s="32">
        <v>0.2608</v>
      </c>
      <c r="I14" s="39" t="s">
        <v>66</v>
      </c>
      <c r="J14" s="52"/>
      <c r="K14" s="33"/>
      <c r="L14" s="34"/>
      <c r="M14" s="35"/>
    </row>
    <row r="15" spans="1:13" ht="15">
      <c r="A15" s="36" t="s">
        <v>9</v>
      </c>
      <c r="B15" s="41" t="s">
        <v>22</v>
      </c>
      <c r="C15" s="38">
        <v>25082</v>
      </c>
      <c r="D15" s="38" t="s">
        <v>64</v>
      </c>
      <c r="E15" s="38" t="s">
        <v>69</v>
      </c>
      <c r="F15" s="38" t="s">
        <v>70</v>
      </c>
      <c r="G15" s="32">
        <v>3.78</v>
      </c>
      <c r="H15" s="32">
        <v>3.78</v>
      </c>
      <c r="I15" s="39" t="s">
        <v>66</v>
      </c>
      <c r="J15" s="52"/>
      <c r="K15" s="33"/>
      <c r="L15" s="34"/>
      <c r="M15" s="35"/>
    </row>
    <row r="16" spans="1:13" ht="15">
      <c r="A16" s="36" t="s">
        <v>9</v>
      </c>
      <c r="B16" s="41" t="s">
        <v>23</v>
      </c>
      <c r="C16" s="38">
        <v>25079</v>
      </c>
      <c r="D16" s="38" t="s">
        <v>64</v>
      </c>
      <c r="E16" s="38" t="s">
        <v>67</v>
      </c>
      <c r="F16" s="38" t="s">
        <v>68</v>
      </c>
      <c r="G16" s="32">
        <v>3.6</v>
      </c>
      <c r="H16" s="32">
        <v>3.6</v>
      </c>
      <c r="I16" s="39" t="s">
        <v>66</v>
      </c>
      <c r="J16" s="52"/>
      <c r="K16" s="33"/>
      <c r="L16" s="34"/>
      <c r="M16" s="35"/>
    </row>
    <row r="17" spans="1:13" ht="15">
      <c r="A17" s="36" t="s">
        <v>9</v>
      </c>
      <c r="B17" s="41" t="s">
        <v>24</v>
      </c>
      <c r="C17" s="38">
        <v>25100</v>
      </c>
      <c r="D17" s="38" t="s">
        <v>64</v>
      </c>
      <c r="E17" s="38" t="s">
        <v>69</v>
      </c>
      <c r="F17" s="38" t="s">
        <v>70</v>
      </c>
      <c r="G17" s="32">
        <v>0.98</v>
      </c>
      <c r="H17" s="32">
        <v>0.98</v>
      </c>
      <c r="I17" s="39" t="s">
        <v>66</v>
      </c>
      <c r="J17" s="52"/>
      <c r="K17" s="33"/>
      <c r="L17" s="34"/>
      <c r="M17" s="35"/>
    </row>
    <row r="18" spans="1:13" ht="15">
      <c r="A18" s="36" t="s">
        <v>9</v>
      </c>
      <c r="B18" s="41" t="s">
        <v>25</v>
      </c>
      <c r="C18" s="38">
        <v>0.2535</v>
      </c>
      <c r="D18" s="38" t="s">
        <v>64</v>
      </c>
      <c r="E18" s="38" t="s">
        <v>67</v>
      </c>
      <c r="F18" s="38" t="s">
        <v>71</v>
      </c>
      <c r="G18" s="32">
        <v>0.27</v>
      </c>
      <c r="H18" s="32">
        <v>0.265</v>
      </c>
      <c r="I18" s="39" t="s">
        <v>66</v>
      </c>
      <c r="J18" s="52"/>
      <c r="K18" s="33"/>
      <c r="L18" s="34"/>
      <c r="M18" s="35"/>
    </row>
    <row r="19" spans="1:13" ht="15">
      <c r="A19" s="36" t="s">
        <v>9</v>
      </c>
      <c r="B19" s="41" t="s">
        <v>26</v>
      </c>
      <c r="C19" s="38">
        <v>25084</v>
      </c>
      <c r="D19" s="38" t="s">
        <v>64</v>
      </c>
      <c r="E19" s="38" t="s">
        <v>67</v>
      </c>
      <c r="F19" s="38" t="s">
        <v>71</v>
      </c>
      <c r="G19" s="32">
        <v>1.93</v>
      </c>
      <c r="H19" s="32">
        <v>1.93</v>
      </c>
      <c r="I19" s="39" t="s">
        <v>66</v>
      </c>
      <c r="J19" s="52"/>
      <c r="K19" s="33"/>
      <c r="L19" s="34"/>
      <c r="M19" s="35"/>
    </row>
    <row r="20" spans="1:13" ht="15">
      <c r="A20" s="36" t="s">
        <v>9</v>
      </c>
      <c r="B20" s="41" t="s">
        <v>27</v>
      </c>
      <c r="C20" s="38">
        <v>25349</v>
      </c>
      <c r="D20" s="38" t="s">
        <v>64</v>
      </c>
      <c r="E20" s="38" t="s">
        <v>67</v>
      </c>
      <c r="F20" s="38" t="s">
        <v>72</v>
      </c>
      <c r="G20" s="32">
        <v>0.2877</v>
      </c>
      <c r="H20" s="32">
        <v>0.2837</v>
      </c>
      <c r="I20" s="39" t="s">
        <v>66</v>
      </c>
      <c r="J20" s="52"/>
      <c r="K20" s="33"/>
      <c r="L20" s="34"/>
      <c r="M20" s="35"/>
    </row>
    <row r="21" spans="1:13" ht="15">
      <c r="A21" s="36" t="s">
        <v>9</v>
      </c>
      <c r="B21" s="41" t="s">
        <v>28</v>
      </c>
      <c r="C21" s="38">
        <v>25077</v>
      </c>
      <c r="D21" s="38" t="s">
        <v>64</v>
      </c>
      <c r="E21" s="38" t="s">
        <v>67</v>
      </c>
      <c r="F21" s="38" t="s">
        <v>72</v>
      </c>
      <c r="G21" s="32">
        <v>3.99</v>
      </c>
      <c r="H21" s="32">
        <v>3.99</v>
      </c>
      <c r="I21" s="39" t="s">
        <v>66</v>
      </c>
      <c r="J21" s="52"/>
      <c r="K21" s="33"/>
      <c r="L21" s="34"/>
      <c r="M21" s="35"/>
    </row>
    <row r="22" spans="1:13" ht="15">
      <c r="A22" s="42" t="s">
        <v>9</v>
      </c>
      <c r="B22" s="41" t="s">
        <v>29</v>
      </c>
      <c r="C22" s="38">
        <v>25095</v>
      </c>
      <c r="D22" s="38" t="s">
        <v>64</v>
      </c>
      <c r="E22" s="38" t="s">
        <v>67</v>
      </c>
      <c r="F22" s="38" t="s">
        <v>72</v>
      </c>
      <c r="G22" s="32">
        <v>0.98</v>
      </c>
      <c r="H22" s="32">
        <v>0.98</v>
      </c>
      <c r="I22" s="39" t="s">
        <v>66</v>
      </c>
      <c r="J22" s="52"/>
      <c r="K22" s="33"/>
      <c r="L22" s="34"/>
      <c r="M22" s="35"/>
    </row>
    <row r="23" spans="1:13" ht="15">
      <c r="A23" s="36" t="s">
        <v>9</v>
      </c>
      <c r="B23" s="41" t="s">
        <v>30</v>
      </c>
      <c r="C23" s="38">
        <v>25544</v>
      </c>
      <c r="D23" s="38" t="s">
        <v>64</v>
      </c>
      <c r="E23" s="38" t="s">
        <v>73</v>
      </c>
      <c r="F23" s="38" t="s">
        <v>72</v>
      </c>
      <c r="G23" s="38">
        <v>2.48</v>
      </c>
      <c r="H23" s="38">
        <v>2.48</v>
      </c>
      <c r="I23" s="39" t="s">
        <v>66</v>
      </c>
      <c r="J23" s="52"/>
      <c r="K23" s="33"/>
      <c r="L23" s="34"/>
      <c r="M23" s="35"/>
    </row>
    <row r="24" spans="1:13" ht="15">
      <c r="A24" s="36" t="s">
        <v>9</v>
      </c>
      <c r="B24" s="41" t="s">
        <v>31</v>
      </c>
      <c r="C24" s="38">
        <v>540702</v>
      </c>
      <c r="D24" s="38" t="s">
        <v>64</v>
      </c>
      <c r="E24" s="38" t="s">
        <v>67</v>
      </c>
      <c r="F24" s="38">
        <v>0</v>
      </c>
      <c r="G24" s="32">
        <v>3.78</v>
      </c>
      <c r="H24" s="32">
        <v>3.78</v>
      </c>
      <c r="I24" s="39" t="s">
        <v>66</v>
      </c>
      <c r="J24" s="52"/>
      <c r="K24" s="33"/>
      <c r="L24" s="34"/>
      <c r="M24" s="35"/>
    </row>
    <row r="25" spans="1:13" ht="15">
      <c r="A25" s="36" t="s">
        <v>9</v>
      </c>
      <c r="B25" s="41" t="s">
        <v>32</v>
      </c>
      <c r="C25" s="38">
        <v>104535</v>
      </c>
      <c r="D25" s="38" t="s">
        <v>74</v>
      </c>
      <c r="E25" s="38" t="s">
        <v>67</v>
      </c>
      <c r="F25" s="38" t="s">
        <v>68</v>
      </c>
      <c r="G25" s="32">
        <v>0.74</v>
      </c>
      <c r="H25" s="32">
        <v>0.74</v>
      </c>
      <c r="I25" s="39" t="s">
        <v>66</v>
      </c>
      <c r="J25" s="52"/>
      <c r="K25" s="33"/>
      <c r="L25" s="34"/>
      <c r="M25" s="35"/>
    </row>
    <row r="26" spans="1:13" ht="15">
      <c r="A26" s="26"/>
      <c r="B26" s="43" t="s">
        <v>33</v>
      </c>
      <c r="C26" s="29"/>
      <c r="D26" s="29"/>
      <c r="E26" s="29"/>
      <c r="F26" s="29"/>
      <c r="G26" s="44"/>
      <c r="H26" s="44"/>
      <c r="I26" s="31"/>
      <c r="J26" s="53"/>
      <c r="K26" s="45"/>
      <c r="L26" s="46"/>
      <c r="M26" s="47"/>
    </row>
    <row r="27" spans="1:13" ht="15">
      <c r="A27" s="36" t="s">
        <v>9</v>
      </c>
      <c r="B27" s="41" t="s">
        <v>34</v>
      </c>
      <c r="C27" s="38">
        <v>25391</v>
      </c>
      <c r="D27" s="38" t="s">
        <v>64</v>
      </c>
      <c r="E27" s="38" t="s">
        <v>75</v>
      </c>
      <c r="F27" s="38" t="s">
        <v>76</v>
      </c>
      <c r="G27" s="32">
        <v>2.43</v>
      </c>
      <c r="H27" s="32">
        <v>2.43</v>
      </c>
      <c r="I27" s="39" t="s">
        <v>66</v>
      </c>
      <c r="J27" s="52"/>
      <c r="K27" s="33"/>
      <c r="L27" s="34"/>
      <c r="M27" s="35"/>
    </row>
    <row r="28" spans="1:13" ht="15">
      <c r="A28" s="36" t="s">
        <v>9</v>
      </c>
      <c r="B28" s="41" t="s">
        <v>35</v>
      </c>
      <c r="C28" s="38">
        <v>25854</v>
      </c>
      <c r="D28" s="38" t="s">
        <v>64</v>
      </c>
      <c r="E28" s="38" t="s">
        <v>75</v>
      </c>
      <c r="F28" s="38" t="s">
        <v>76</v>
      </c>
      <c r="G28" s="38">
        <v>0.3407</v>
      </c>
      <c r="H28" s="38">
        <v>0.3407</v>
      </c>
      <c r="I28" s="39" t="s">
        <v>66</v>
      </c>
      <c r="J28" s="52"/>
      <c r="K28" s="33"/>
      <c r="L28" s="34"/>
      <c r="M28" s="35"/>
    </row>
    <row r="29" spans="1:13" ht="15">
      <c r="A29" s="36" t="s">
        <v>9</v>
      </c>
      <c r="B29" s="41" t="s">
        <v>36</v>
      </c>
      <c r="C29" s="38">
        <v>25388</v>
      </c>
      <c r="D29" s="38" t="s">
        <v>64</v>
      </c>
      <c r="E29" s="38" t="s">
        <v>75</v>
      </c>
      <c r="F29" s="38" t="s">
        <v>76</v>
      </c>
      <c r="G29" s="38">
        <v>0.17</v>
      </c>
      <c r="H29" s="38">
        <v>0.17</v>
      </c>
      <c r="I29" s="39" t="s">
        <v>66</v>
      </c>
      <c r="J29" s="52"/>
      <c r="K29" s="33"/>
      <c r="L29" s="34"/>
      <c r="M29" s="35"/>
    </row>
    <row r="30" spans="1:13" ht="15">
      <c r="A30" s="36" t="s">
        <v>9</v>
      </c>
      <c r="B30" s="41" t="s">
        <v>37</v>
      </c>
      <c r="C30" s="38">
        <v>25389</v>
      </c>
      <c r="D30" s="38" t="s">
        <v>64</v>
      </c>
      <c r="E30" s="38" t="s">
        <v>75</v>
      </c>
      <c r="F30" s="38" t="s">
        <v>76</v>
      </c>
      <c r="G30" s="32">
        <v>4.99</v>
      </c>
      <c r="H30" s="32">
        <v>4.99</v>
      </c>
      <c r="I30" s="39" t="s">
        <v>66</v>
      </c>
      <c r="J30" s="52"/>
      <c r="K30" s="33"/>
      <c r="L30" s="34"/>
      <c r="M30" s="35"/>
    </row>
    <row r="31" spans="1:13" ht="15">
      <c r="A31" s="26"/>
      <c r="B31" s="43" t="s">
        <v>38</v>
      </c>
      <c r="C31" s="29"/>
      <c r="D31" s="29"/>
      <c r="E31" s="29"/>
      <c r="F31" s="29"/>
      <c r="G31" s="44"/>
      <c r="H31" s="44"/>
      <c r="I31" s="31"/>
      <c r="J31" s="53"/>
      <c r="K31" s="45"/>
      <c r="L31" s="46"/>
      <c r="M31" s="47"/>
    </row>
    <row r="32" spans="1:13" ht="15">
      <c r="A32" s="36" t="s">
        <v>9</v>
      </c>
      <c r="B32" s="41" t="s">
        <v>39</v>
      </c>
      <c r="C32" s="38">
        <v>6024</v>
      </c>
      <c r="D32" s="38" t="s">
        <v>64</v>
      </c>
      <c r="E32" s="38" t="s">
        <v>71</v>
      </c>
      <c r="F32" s="38" t="s">
        <v>77</v>
      </c>
      <c r="G32" s="32">
        <v>8.99</v>
      </c>
      <c r="H32" s="32">
        <v>8.99</v>
      </c>
      <c r="I32" s="39" t="s">
        <v>66</v>
      </c>
      <c r="J32" s="52"/>
      <c r="K32" s="33"/>
      <c r="L32" s="34"/>
      <c r="M32" s="35"/>
    </row>
  </sheetData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4E52688429B941B59DD1F125F1535B" ma:contentTypeVersion="18" ma:contentTypeDescription="Create a new document." ma:contentTypeScope="" ma:versionID="4722863bbe596026d3808d6ef4ae942a">
  <xsd:schema xmlns:xsd="http://www.w3.org/2001/XMLSchema" xmlns:xs="http://www.w3.org/2001/XMLSchema" xmlns:p="http://schemas.microsoft.com/office/2006/metadata/properties" xmlns:ns2="59893be6-5da5-4747-851b-6389d140b516" xmlns:ns3="dba05014-9c05-4e9c-87ba-e127d07532bd" targetNamespace="http://schemas.microsoft.com/office/2006/metadata/properties" ma:root="true" ma:fieldsID="4875bc1baee4e0fb0840003d2cce275a" ns2:_="" ns3:_="">
    <xsd:import namespace="59893be6-5da5-4747-851b-6389d140b516"/>
    <xsd:import namespace="dba05014-9c05-4e9c-87ba-e127d07532b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893be6-5da5-4747-851b-6389d140b51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  <xsd:element name="TaxCatchAll" ma:index="25" nillable="true" ma:displayName="Taxonomy Catch All Column" ma:hidden="true" ma:list="{0827ee12-7191-4ae1-9ef6-089a8699f727}" ma:internalName="TaxCatchAll" ma:showField="CatchAllData" ma:web="59893be6-5da5-4747-851b-6389d140b5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a05014-9c05-4e9c-87ba-e127d07532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f6557996-7b19-4251-a106-d936faada8c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ba05014-9c05-4e9c-87ba-e127d07532bd">
      <Terms xmlns="http://schemas.microsoft.com/office/infopath/2007/PartnerControls"/>
    </lcf76f155ced4ddcb4097134ff3c332f>
    <TaxCatchAll xmlns="59893be6-5da5-4747-851b-6389d140b516" xsi:nil="true"/>
  </documentManagement>
</p:properties>
</file>

<file path=customXml/itemProps1.xml><?xml version="1.0" encoding="utf-8"?>
<ds:datastoreItem xmlns:ds="http://schemas.openxmlformats.org/officeDocument/2006/customXml" ds:itemID="{D5969B8C-CB35-4D10-954C-A74CB44181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893be6-5da5-4747-851b-6389d140b516"/>
    <ds:schemaRef ds:uri="dba05014-9c05-4e9c-87ba-e127d07532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B42D44-4B39-42E5-95C1-8289BE3103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11C996-5F46-4D7A-AEA4-E89289C2F48B}">
  <ds:schemaRefs>
    <ds:schemaRef ds:uri="http://schemas.openxmlformats.org/package/2006/metadata/core-properties"/>
    <ds:schemaRef ds:uri="http://purl.org/dc/elements/1.1/"/>
    <ds:schemaRef ds:uri="59893be6-5da5-4747-851b-6389d140b516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  <ds:schemaRef ds:uri="dba05014-9c05-4e9c-87ba-e127d07532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Carter, Buffy</dc:creator>
  <cp:keywords/>
  <dc:description/>
  <cp:lastModifiedBy>Carter, Buffy</cp:lastModifiedBy>
  <dcterms:created xsi:type="dcterms:W3CDTF">2022-06-27T19:20:42Z</dcterms:created>
  <dcterms:modified xsi:type="dcterms:W3CDTF">2022-07-21T18:20:23Z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0x0101003D4E52688429B941B59DD1F125F1535B</vt:lpwstr>
  </property>
</Properties>
</file>